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orisnik\Desktop\3 OZANA - Murvica NOVO 12.01.2026, za JN\"/>
    </mc:Choice>
  </mc:AlternateContent>
  <xr:revisionPtr revIDLastSave="0" documentId="13_ncr:1_{ED974A6E-9C7B-482F-81DD-3DDB286489F1}" xr6:coauthVersionLast="47" xr6:coauthVersionMax="47" xr10:uidLastSave="{00000000-0000-0000-0000-000000000000}"/>
  <bookViews>
    <workbookView xWindow="-120" yWindow="-120" windowWidth="29040" windowHeight="15840" activeTab="1" xr2:uid="{00000000-000D-0000-FFFF-FFFF00000000}"/>
  </bookViews>
  <sheets>
    <sheet name="naslovnica" sheetId="1" r:id="rId1"/>
    <sheet name="TROSKOVNIK - Signalizacijske oz"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F27" i="2"/>
  <c r="G27" i="2" s="1"/>
  <c r="F28" i="2"/>
  <c r="G28" i="2" s="1"/>
  <c r="F29" i="2"/>
  <c r="G29" i="2" s="1"/>
  <c r="F30" i="2"/>
  <c r="G30" i="2" s="1"/>
  <c r="F31" i="2"/>
  <c r="G31" i="2" s="1"/>
  <c r="F20" i="2"/>
  <c r="F68" i="2"/>
  <c r="G68" i="2" s="1"/>
  <c r="F64" i="2"/>
  <c r="G64" i="2" s="1"/>
  <c r="F60" i="2"/>
  <c r="G60" i="2" s="1"/>
  <c r="F56" i="2"/>
  <c r="F45" i="2"/>
  <c r="G45" i="2" s="1"/>
  <c r="F44" i="2"/>
  <c r="G44" i="2" s="1"/>
  <c r="F43" i="2"/>
  <c r="G43" i="2" s="1"/>
  <c r="F42" i="2"/>
  <c r="G42" i="2" s="1"/>
  <c r="F38" i="2"/>
  <c r="G38" i="2" s="1"/>
  <c r="F37" i="2"/>
  <c r="G37" i="2" s="1"/>
  <c r="F36" i="2"/>
  <c r="G36" i="2" s="1"/>
  <c r="F35" i="2"/>
  <c r="G35" i="2" s="1"/>
  <c r="F26" i="2"/>
  <c r="G26" i="2" s="1"/>
  <c r="F22" i="2"/>
  <c r="G22" i="2" s="1"/>
  <c r="F21" i="2"/>
  <c r="G21" i="2" s="1"/>
  <c r="F19" i="2"/>
  <c r="G19" i="2" s="1"/>
  <c r="F15" i="2"/>
  <c r="G15" i="2" s="1"/>
  <c r="F14" i="2"/>
  <c r="G14" i="2" s="1"/>
  <c r="F13" i="2"/>
  <c r="G13" i="2" s="1"/>
  <c r="F9" i="2"/>
  <c r="G9" i="2" s="1"/>
  <c r="F8" i="2"/>
  <c r="G8" i="2" s="1"/>
  <c r="F7" i="2"/>
  <c r="F70" i="2" l="1"/>
  <c r="F72" i="2"/>
  <c r="G56" i="2"/>
  <c r="F48" i="2"/>
  <c r="F50" i="2" s="1"/>
  <c r="G7" i="2"/>
  <c r="G48" i="2" s="1"/>
  <c r="G50" i="2" s="1"/>
  <c r="G75" i="2" s="1"/>
  <c r="G70" i="2" l="1"/>
  <c r="G72" i="2" s="1"/>
  <c r="F75" i="2"/>
</calcChain>
</file>

<file path=xl/sharedStrings.xml><?xml version="1.0" encoding="utf-8"?>
<sst xmlns="http://schemas.openxmlformats.org/spreadsheetml/2006/main" count="141" uniqueCount="96">
  <si>
    <t>Stopama eremita i picokara
— signalizacijske oznake</t>
  </si>
  <si>
    <t>Troškovnik</t>
  </si>
  <si>
    <t>prosinac, 2025.</t>
  </si>
  <si>
    <t>NARUČITELJ</t>
  </si>
  <si>
    <t>Općina Bol</t>
  </si>
  <si>
    <t>AUTORI</t>
  </si>
  <si>
    <t xml:space="preserve">CLINICA STUDIO d.o.o. / prostorni produkt dizajn i grafički dizajn </t>
  </si>
  <si>
    <t>Vedran Kasap</t>
  </si>
  <si>
    <t>Ozana Ursić</t>
  </si>
  <si>
    <t>Korana Mileusnić</t>
  </si>
  <si>
    <t xml:space="preserve">Signalizacijske oznake
 "Stopama eremita i picokara" - TROŠKOVNIK </t>
  </si>
  <si>
    <t>PRODUKT (P)</t>
  </si>
  <si>
    <t>jed.mj.</t>
  </si>
  <si>
    <t>kol.</t>
  </si>
  <si>
    <t>jed.cijena EUR</t>
  </si>
  <si>
    <t>ukupno bez PDV-a EUR</t>
  </si>
  <si>
    <t>ukupno s PDV-om EUR</t>
  </si>
  <si>
    <t>Podna kartografska oznaka tip 1</t>
  </si>
  <si>
    <t xml:space="preserve">Izrada, doprema i postava stavke na projektom predviđeno mjesto. 
Stavka se sastoji od više dijelova: ploče za grafiku, metalne konstrukcije i temelja. 
Ploče za grafiku izvode se od plastificiranog čeličnog lima, debljine 2-5 mm. Na stražnju stranu ploče su zavareni L profili približno 40x40 mm sa maticama s navojem za montažu na metalnu konstrukciju kako bi se izbjegli vidljivi vijci s prednje strane. Ploča za grafiku je demontažna. Na ploču se izvodi direktni tisak prema projektu grafike, što nije predmet ove stavke.
Metalna konstrukcija izvodi se iz više dijelova. Metalna konstrukcija izvodi se od čeličnog lima debljine približno 5 mm i širine 40mm, savijanog i zavarenog koji čini okvirnu konstrukciju i čelične okrugle cijevi poprečnog presjeka približno 30mm, debljine min. 2.5 mm, dužine 1355mm. L profili se hvataju za okvirnu konstrukciju, a okrugla cijev je postavljena po horizontali kao ukruta. Na L profilima su urezane rupe i po potrebi navoji, a na njih se montiraju ploča s grafikom.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Sve temelje potrebno je odrediti nakon definiranja mikrolokacija i uvjeta na terenu. Ovisno o lokaciji moguće su 3 opcije temeljenja:
1. Ukapanje profila u tlo i zalijevanje betonom
2. Ukapanje betonskog bloka sa sidrenim “J” vijcima u tlo
3. Pričvršćivanje profil s prirubnicom u tvrde podloge
</t>
  </si>
  <si>
    <t>1.1/P/1</t>
  </si>
  <si>
    <t>Ploča za grafiku 1 (135.5 x 91.5 cm)</t>
  </si>
  <si>
    <t>kompl.</t>
  </si>
  <si>
    <t>1.1/P/2</t>
  </si>
  <si>
    <t>Metalna konstrukcija od plastificiranog lima (135.5 x 150.5 x 4 cm)</t>
  </si>
  <si>
    <t>1.1/P/3</t>
  </si>
  <si>
    <t>Izrada temelja i montaža</t>
  </si>
  <si>
    <t>Podna kartografska oznaka tip 2</t>
  </si>
  <si>
    <t xml:space="preserve">Izrada, doprema i postava stavke na projektom predviđeno mjesto. 
Stavka se sastoji od više dijelova: ploče za grafiku, metalne konstrukcije i temelja. 
Ploče za grafiku izvode se od plastificiranog čeličnog lima, debljine 2-5 mm. Na stražnju stranu ploče su zavareni L profili približno 40x40 mm sa maticama s navojem za montažu na metalnu konstrukciju kako bi se izbjegli vidljivi vijci s prednje strane. Ploča za grafiku je demontažna. Na ploču se izvodi direktni tisak prema projektu grafike, što nije predmet ove stavke.
Metalna konstrukcija izvodi se iz više dijelova. Metalna konstrukcija izvodi se od čeličnog lima debljine približno 5 mm i širine 40mm, savijanog i zavarenog koji čini okvirnu konstrukciju i čelične okrugle cijevi poprečnog presjeka približno 30mm, debljine min. 2.5 mm, dužine 1355mm. L profili se hvataju za okvirnu konstrukciju, a okrugla cijev je postavljena po horizontali kao ukruta. Na L profilima su urezane rupe i po potrebi navoji, a na njih se montiraju ploča s grafikom.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Sve temelje potrebno je odrediti nakon definiranja mikrolokacija i uvjeta na terenu. Ovisno o lokaciji moguće su 3 opcije temeljenja:
1. Ukapanje profila u tlo i zalijevanje betonom
2. Ukapanje betonskog bloka sa sidrenim “J” vijcima u tlo
3. Pričvršćivanje profil s prirubnicom u tvrde podloge
</t>
  </si>
  <si>
    <t>1.2/P/1</t>
  </si>
  <si>
    <t>1.2/P/2</t>
  </si>
  <si>
    <t>Metalna konstrukcija od plastificiranog lima (135.5 x 190.5 x 4 cm)</t>
  </si>
  <si>
    <t>1.2/P/3</t>
  </si>
  <si>
    <t>Zidna usmjeravajuća oznaka tip 1</t>
  </si>
  <si>
    <t xml:space="preserve">Izrada, doprema i postava stavke na projektom predviđeno mjesto. 
Stavka se sastoji od više dijelova: ploče za grafiku, podložne ploče, metalne okvirne konstrukcije i odstojnika za montažu. 
Ploče za grafiku izvode se od plastificiranog čeličnog lima, debljine 2-5 mm. Na stražnju stranu ploče su zavarene matice s navojem za montažu na podložnu ploču kako bi se izbjegli vidljivi vijci s prednje strane. Ploča za grafiku je demontažna. Sadržaj na ploči se izrezuje strojnim rezanjem prema projektu grafike.
Metalna konstrukcija izvodi se iz više dijelova čeličnog lima debljine približno 5 mm i širine 40mm, savijanog i zavarenog koji čini okvirnu konstrukciju. Krivulja unutar konstrukcije izrađuje se od plastificiranog čeličnog lima debljine približno 3mm i širine 30mm te po potrebi prilagođava određenom radijusu. 
Na okvirnu konstrukciju se dodaje podložna ploča na koju je montirana ploča sa grafikom. Podložna ploča je montirana na okvir konstrukcije preko savijenih profila koji se nastavljaju na prednju stranu podložne ploče. Savijeni dijelovi podložne ploče iznose približno 50x40mm. Na savijenim dijelovima su urezane rupe i po potrebi navoji te se preko njih na okvir montira podložna ploča. Ploču je potrebno montirati tako da spojevi nisu vidljivi sa vanjskih bočnih strana konstrukcije. Debljinu ploče prilagoditi s obzirom na montažu, približno debljine 2-4mm.
Na konstrukciju se dodaju odstojnici preko koji se vrši montaža na vezivni suhozid na mikrolokaciji. Odstojnike je potrebno prilagoditi s obzirom na stanje na terenu i približno pratiti pozicije odstojnika koji su naznačeni u nacrtima. Odstojnike prilagoditi tako da je montirana konstrukcija okomita i udaljena približno 5-8cm od vezivnog suhozida. Konstrukciju je potrebno osigurati od prevrtanja ili ispadanja iz zida u koji je montirana.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Vrstu montaže u zid potrebno je odrediti nakon definiranja mikrolokacija i uvjeta na terenu. </t>
  </si>
  <si>
    <t>1.3/P/1</t>
  </si>
  <si>
    <t>Ploča za grafiku (27 x 36 cm)</t>
  </si>
  <si>
    <t>1.3./P/2</t>
  </si>
  <si>
    <t>Podložna ploča (26.5 x 4 cm)</t>
  </si>
  <si>
    <t>1.3/P/3</t>
  </si>
  <si>
    <t>Metalna konstrukcija od plastificiranog lima (47.5 x 58.5 x 4 cm)</t>
  </si>
  <si>
    <t>1.3/P/4</t>
  </si>
  <si>
    <t>Izrada odstojnika i montaža</t>
  </si>
  <si>
    <t>Zidna usmjeravajuća oznaka tip 2</t>
  </si>
  <si>
    <t xml:space="preserve">Izrada, doprema i postava stavke na projektom predviđeno mjesto. 
Stavka se sastoji od više dijelova: ploča za grafiku, podložnih ploča, metalne okvirne konstrukcije i odstojnika za montažu. 
Ploče za grafiku izvode se od plastificiranog čeličnog lima, debljine 2-5 mm. Na stražnju stranu ploče su zavarene matice s navojem za montažu na podložnu ploču kako bi se izbjegli vidljivi vijci s prednje strane. Ploče za grafiku su demontažne. Sadržaj na ploči se izrezuje strojnim rezanjem i potom se na isti vrši direktni tisak prema projektu grafike.
Metalna konstrukcija izvodi se iz više dijelova čeličnog lima debljine približno 5 mm i širine 40mm, savijanog i zavarenog koji čini okvirnu konstrukciju. Krivulja unutar konstrukcije izrađuje se od plastificiranog čeličnog lima jednake debljine i širine te se po potrebi prilagođava određenom radijusu. 
Na okvirnu konstrukciju se dodaje podložna ploča na koju je montirana ploča sa grafikom. Podložna ploča je montirana na okvir konstrukcije preko savijenih profila koji se nastavljaju na prednju stranu podložne ploče. Savijeni dijelovi podložne ploče iznose približno 50x40mm. Na savijenim dijelovima su urezane rupe i po potrebi navoji te se preko njih na okvir montira podložna ploča. Ploču je potrebno montirati tako da spojevi nisu vidljivi sa vanjskih bočnih strana konstrukcije. Debljinu ploče prilagoditi s obzirom na montažu, približno debljine 2-4mm.
Na konstrukciju se dodaju odstojnici preko koji se vrši montaža na vezivni suhozid na mikrolokaciji. Odstojnike je potrebno prilagoditi s obzirom na stanje na terenu i približno pratiti pozicije odstojnika koji su naznačeni u nacrtima. Odstojnike prilagoditi tako da je montirana konstrukcija uvijek okomita i udaljena približno 5-8cm od vezivnog suhozida. Konstrukciju je potrebno osigurati od prevrtanja ili ispadanja iz zida u koji je montirana.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Vrstu montaže u zid potrebno je odrediti nakon definiranja mikrolokacija i uvjeta na terenu. 
</t>
  </si>
  <si>
    <t>1.4/P/1</t>
  </si>
  <si>
    <t>Ploča za grafiku 1 (27 x 38.5 cm)</t>
  </si>
  <si>
    <t>1.4/P/2</t>
  </si>
  <si>
    <t>Ploča za grafiku 2 (22 x 39 cm)</t>
  </si>
  <si>
    <t>1.4/P/3</t>
  </si>
  <si>
    <t>Podložna ploča 1 (26.5 x 38.5 cm)</t>
  </si>
  <si>
    <t>1.4/P/4</t>
  </si>
  <si>
    <t>Podložna ploča 2 (21.5 x 39 cm)</t>
  </si>
  <si>
    <t>1.4/P/5</t>
  </si>
  <si>
    <t>Metalna konstrukcija od plastificiranog lima (108.5 x 108 x 4 cm)</t>
  </si>
  <si>
    <t>1.4/P/6</t>
  </si>
  <si>
    <t>Podna usmjeravajuća oznaka tip 1</t>
  </si>
  <si>
    <t xml:space="preserve">Izrada, doprema i postava stavke na projektom predviđeno mjesto. 
Stavka se sastoji od više dijelova: ploče za grafiku, podložne ploče, metalne konstrukcije i temelja. 
Ploče za grafiku izvode se od plastificiranog čeličnog lima, debljine 2-5 mm. Na stražnju stranu ploče su zavarene matice s navojem za montažu na podložnu ploču kako bi se izbjegli vidljivi vijci s prednje strane. Ploča za grafiku je demontažna. Sadržaj na ploči se izrezuje strojnim rezanjem prema projektu grafike. Stavka 1.5/P/1 je u dva primjerka koji se razlikuju sadržajem te se za svaku ukupnu stavku oznake izvodi u jednom primjerku. 
Metalna konstrukcija izvodi se iz više dijelova čeličnog lima debljine približno 5 mm i širine 40mm, savijanog i zavarenog koji čini okvirnu konstrukciju. Krivulja unutar konstrukcije izrađuje se od plastificiranog čeličnog lima debljine približno 3mm i širine 30mm te po potrebi prilagođava određenom radijusu. 
Na okvirnu konstrukciju se dodaje podložna ploča na koju je montirana ploča sa grafikom. Podložna ploča je montirana na okvir konstrukcije preko savijenih profila koji se nastavljaju na prednju stranu podložne ploče. Savijeni dijelovi podložne ploče iznose približno 50x40mm. Na savijenim dijelovima su urezane rupe i po potrebi navoji te se preko njih na okvir montira podložna ploča. Ploču je potrebno montirati tako da spojevi nisu vidljivi sa vanjskih bočnih strana konstrukcije. Debljinu ploče prilagoditi s obzirom na montažu, približno debljine 2-4mm.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Sve temelje potrebno je odrediti nakon definiranja mikrolokacija i uvjeta na terenu. Ovisno o lokaciji moguće su 3 opcije temeljenja:
1. Ukapanje profila u tlo i zalijevanje betonom
2. Ukapanje betonskog bloka sa sidrenim “J” vijcima u tlo
3. Pričvršćivanje profil s prirubnicom u tvrde podloge
</t>
  </si>
  <si>
    <t>1.5/P/1</t>
  </si>
  <si>
    <t>Ploča za grafiku (27 x 50 cm)</t>
  </si>
  <si>
    <t>1.5/P/2</t>
  </si>
  <si>
    <t>Podložna ploča (26.5 x 50 cm)</t>
  </si>
  <si>
    <t>1.5/P/3</t>
  </si>
  <si>
    <t>Metalna konstrukcija od plastificiranog lima (27 x 180.5 x 4 cm)</t>
  </si>
  <si>
    <t>1.5/P/4</t>
  </si>
  <si>
    <t>Podna usmjeravajuća oznaka tip 2</t>
  </si>
  <si>
    <t xml:space="preserve">Izrada, doprema i postava stavke na projektom predviđeno mjesto. 
Stavka se sastoji od više dijelova: ploče za grafiku, podložne ploče, metalne konstrukcije i temelja. 
Ploče za grafiku izvode se od plastificiranog čeličnog lima, debljine 2-5 mm. Na stražnju stranu ploče su zavarene matice s navojem za montažu na podložnu ploču kako bi se izbjegli vidljivi vijci s prednje strane. Ploča za grafiku je demontažna. Sadržaj na ploči se izrezuje strojnim rezanjem prema projektu grafike, što nije predmet ove stavke. Stavka 1.6/P/1 je u četiri različita primjerka koji se razlikuju sadržajno prema mikrolokacijama. Za svaku ukupnu stavku, oznake se izvode u dva primjerka oznaka "1,5KM"; četiri primjerka oznaka "ULAZ"; jedan primjerak oznaka "3KM"; jedan primjerak "OZNAKA SA STRELICOM". Nakon rezanja na ploče sa oznakom "ULAZ" se vrši direktni tisak prema projektu grafike što nije predmet ove stavke.
Metalna konstrukcija izvodi se iz više dijelova čeličnog lima debljine približno 5 mm i širine 40mm, savijanog i zavarenog koji čini okvirnu konstrukciju. Krivulja unutar konstrukcije izrađuje se od plastificiranog čeličnog lima debljine približno 3mm i širine 30mm te po potrebi prilagođava određenom radijusu. 
Na okvirnu konstrukciju se dodaje podložna ploča na koju je montirana ploča sa grafikom. Podložna ploča je montirana na okvir konstrukcije preko savijenih profila koji se nastavljaju na prednju stranu podložne ploče. Savijeni dijelovi podložne ploče iznose približno 50x40mm. Na savijenim dijelovima su urezane rupe i po potrebi navoji te se preko njih na okvir montira podložna ploča. Ploču je potrebno montirati tako da spojevi nisu vidljivi sa vanjskih bočnih strana konstrukcije. Debljinu ploče prilagoditi s obzirom na montažu, približno debljine 2-4mm.
Svi elementi konstrukcije izvode se od čelika kvalitete S235JR. Svi metalni elementi fino se obrađuju svim potrebnim predradnjama. Svi rubovi su obrađeni s blagim zaobljenjem zbog sigurnosti. Svi elementi od metala se plastificiraju u boji prema odabiru projektanta, a prije plastifikacije se vruće cinčaju.  Nakon plastificiranja ne smije doći do razlike u boji niti odstupati od prethodno ovjerenog uzorka dogovorenog s projektantom odnosno od njegove približne vrijednosti po NCS ili RAL vrijednosti boje.
Detaljnu razradu elemenata dogovoriti s projektantom. Sve radioničke nacrte i uzorke potrebno je dostaviti na ovjeru.
Sve temelje potrebno je odrediti nakon definiranja mikrolokacija i uvjeta na terenu. Ovisno o lokaciji moguće su 3 opcije temeljenja:
1. Ukapanje profila u tlo i zalijevanje betonom
2. Ukapanje betonskog bloka sa sidrenim “J” vijcima u tlo
3. Pričvršćivanje profil s prirubnicom u tvrde podloge
</t>
  </si>
  <si>
    <t>1.6/P/1</t>
  </si>
  <si>
    <t>Ploča za grafiku (23 x 25 cm)</t>
  </si>
  <si>
    <t>1.6/P/2</t>
  </si>
  <si>
    <t>Podložna ploča (22.5 x 22.5 cm)</t>
  </si>
  <si>
    <t>1.6/P/3</t>
  </si>
  <si>
    <t>Metalna konstrukcija od plastificiranog lima (23 x 22 x 69.5 cm)</t>
  </si>
  <si>
    <t>1.6/P/4</t>
  </si>
  <si>
    <t>Ukupno PRODUKT</t>
  </si>
  <si>
    <t>Ukupno PRODUKT - USLUGE PRODUKT DIZAJNA</t>
  </si>
  <si>
    <t>GRAFIKA (G)</t>
  </si>
  <si>
    <t xml:space="preserve">Izrada, doprema i postava stavke na projektom predviđeno mjesto. 
Direktan UV print (CMYK) na podlogu, visoke kvalitete, otporan na habanje i atmosferilije. Za dokazivanje se prilaže uzorak printa na neprozirni pločasti materjal. Motiv printa na uzorku treba sadržavati fotografiju u koloru  visoke rezolucije (min. 300dpi) te segment teksta veličine 11pt. Svi elementi izrezuju se laserski prema predlošku sa zadanim dimenzijama elemenata. 
Svi metalni dijelovi se fino obrađuju sa svim potrebnim predradnjama i plastificiraju u boji i tonu prema odabiru projektanta. Sve elemente nakon obrade i savijanja treba odmastiti sredstvom za odmašćivanje, elektrostatski plastificirati u boji i strukturi po izboru projektanta.
</t>
  </si>
  <si>
    <t>1.1./G/1</t>
  </si>
  <si>
    <t>Direktan UV print (CMYK) na podlogu</t>
  </si>
  <si>
    <t>m2</t>
  </si>
  <si>
    <t>1.2./G/1</t>
  </si>
  <si>
    <t>1.4./G/1</t>
  </si>
  <si>
    <t>Izrada, doprema i postava stavke na projektom predviđeno mjesto. 
Direktan UV print (CMYK) na podlogu, visoke kvalitete, otporan na habanje i atmosferilije. Za dokazivanje se prilaže uzorak printa na neprozirni pločasti materjal. Motiv printa na uzorku treba sadržavati fotografiju u koloru  visoke rezolucije (min. 300dpi) te segment teksta veličine 11pt. Svi elementi izrezuju se laserski prema predlošku sa zadanim dimenzijama elemenata. 
Svi metalni dijelovi se fino obrađuju sa svim potrebnim predradnjama i plastificiraju u boji i tonu prema odabiru projektanta. Sve elemente nakon obrade i savijanja treba odmastiti sredstvom za odmašćivanje, elektrostatski plastificirati u boji i strukturi po izboru projektanta.</t>
  </si>
  <si>
    <t>1.6./G/1</t>
  </si>
  <si>
    <t xml:space="preserve">Ukupno GRAFIKA </t>
  </si>
  <si>
    <t>Ukupno GRAFIKA - USLUGE GRAFIČKOG DIZAJNA</t>
  </si>
  <si>
    <t xml:space="preserve">SVEUKUPNO - Signalizacijske oznake  "Stopama eremita i picokara" </t>
  </si>
  <si>
    <t>OPĆE NAPOMENE***</t>
  </si>
  <si>
    <t>Nacrti, tehnički opis i troškovnik čine cijelinu projekta. Izvođač je dužan proučiti sve navedene dijelove projekta, te u slučaju nejasnoća tražiti objašnjenje od projektanta. Nepoznavanje crtanog dijela projekta i tehničkog opisa neće se prihvatiti kao razlog za povišenje jediničnih cijena ili greške u izvedbi.</t>
  </si>
  <si>
    <t>Ovisno o vrsti radova sastavni dio jediničnih cijena su i: donošenje na uvid i izrada oglednih primjeraka, izrada radioničke dokumentacije, te nacrti polaganja pojedinih elemenata.</t>
  </si>
  <si>
    <t>Kod svih radova izvođač je dužan držati se uputa, važećih zakona i propisa, tehničkih uputa pojedinih proizvođača, koji moraju biti u skladu sa HRN i EU normama.</t>
  </si>
  <si>
    <t>Kod kalkuliranja cijena za pojedine radove izvođač mora uzeti u obzir sve faze radova, sve potrebne elemente i radnje koji čine tehnološku cjelinu izvedbe, jer se VTR neće priznavati zbog 'nepotpune' kalkulacije cijene.</t>
  </si>
  <si>
    <t>U okviru pripremnih radova potrebno je proučiti detaljno tehničku dokumentaciju, te pripremiti radioničke nacrte i dinamički plan izvođenja radova prije početka radova.</t>
  </si>
  <si>
    <t>Izvođač radova treba prije izvođenja radova izraditi sve uzorke, te iste dati projektantu na pismeno odobrenje. 
 Izvođač radova treba uporabiti materijale koji u svemu (vrsti, boji i kvaliteti) jednak uzorku što ga odabere projektant od uzoraka predloženih od strane izvođača.</t>
  </si>
  <si>
    <t>*** stavke troškovnika načinjene su i procijenjene na temelju izvedbenog rješenja interpretacijskih oznaka, ali nisu konačne ni obvezujuće već orjentacijske</t>
  </si>
  <si>
    <t xml:space="preserve">Autorski tim preporučuje reviziju troškovnika neposredno prije javne nabave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</si>
</sst>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kn-41A]"/>
    <numFmt numFmtId="165" formatCode="#,##0.00\ [$€-1]"/>
    <numFmt numFmtId="166" formatCode="#,##0.00[$kn-41A]"/>
    <numFmt numFmtId="167" formatCode="#,##0.00\ &quot;HRK&quot;"/>
  </numFmts>
  <fonts count="25" x14ac:knownFonts="1">
    <font>
      <sz val="10"/>
      <color rgb="FF000000"/>
      <name val="Arial"/>
      <scheme val="minor"/>
    </font>
    <font>
      <sz val="11"/>
      <color theme="1"/>
      <name val="Calibri"/>
      <family val="2"/>
    </font>
    <font>
      <b/>
      <sz val="20"/>
      <color rgb="FF980000"/>
      <name val="DM Sans"/>
    </font>
    <font>
      <b/>
      <sz val="11"/>
      <color theme="1"/>
      <name val="DM Sans"/>
    </font>
    <font>
      <sz val="11"/>
      <color theme="1"/>
      <name val="DM Sans"/>
    </font>
    <font>
      <b/>
      <sz val="11"/>
      <color rgb="FF980000"/>
      <name val="DM Sans"/>
    </font>
    <font>
      <sz val="11"/>
      <color rgb="FF980000"/>
      <name val="DM Sans"/>
    </font>
    <font>
      <sz val="9"/>
      <color theme="1"/>
      <name val="DM Sans"/>
    </font>
    <font>
      <sz val="11"/>
      <color rgb="FFF2F2F2"/>
      <name val="DM Sans"/>
    </font>
    <font>
      <b/>
      <sz val="15"/>
      <color rgb="FFF2F2F2"/>
      <name val="DM Sans"/>
    </font>
    <font>
      <sz val="14"/>
      <color rgb="FFF2F2F2"/>
      <name val="DM Sans"/>
    </font>
    <font>
      <sz val="10"/>
      <name val="Arial"/>
      <family val="2"/>
    </font>
    <font>
      <sz val="10"/>
      <color rgb="FFFFFFFF"/>
      <name val="DM Sans"/>
    </font>
    <font>
      <b/>
      <sz val="10"/>
      <color theme="0"/>
      <name val="DM Sans"/>
    </font>
    <font>
      <sz val="10"/>
      <color theme="0"/>
      <name val="DM Sans"/>
    </font>
    <font>
      <b/>
      <sz val="8"/>
      <color theme="1"/>
      <name val="DM Sans"/>
    </font>
    <font>
      <sz val="8"/>
      <color theme="1"/>
      <name val="DM Sans"/>
    </font>
    <font>
      <b/>
      <sz val="8"/>
      <color theme="0"/>
      <name val="DM Sans"/>
    </font>
    <font>
      <b/>
      <sz val="10"/>
      <color rgb="FFFFFFFF"/>
      <name val="DM Sans"/>
    </font>
    <font>
      <b/>
      <sz val="8"/>
      <color rgb="FFFFFFFF"/>
      <name val="DM Sans"/>
    </font>
    <font>
      <sz val="8"/>
      <color rgb="FFFFFFFF"/>
      <name val="DM Sans"/>
    </font>
    <font>
      <b/>
      <sz val="8"/>
      <color rgb="FF000000"/>
      <name val="DM Sans"/>
    </font>
    <font>
      <sz val="8"/>
      <color rgb="FF000000"/>
      <name val="DM Sans"/>
    </font>
    <font>
      <b/>
      <sz val="8"/>
      <color rgb="FF000000"/>
      <name val="Lato"/>
    </font>
    <font>
      <sz val="8"/>
      <color rgb="FF000000"/>
      <name val="Lato"/>
    </font>
  </fonts>
  <fills count="7">
    <fill>
      <patternFill patternType="none"/>
    </fill>
    <fill>
      <patternFill patternType="gray125"/>
    </fill>
    <fill>
      <patternFill patternType="solid">
        <fgColor rgb="FF990000"/>
        <bgColor rgb="FF990000"/>
      </patternFill>
    </fill>
    <fill>
      <patternFill patternType="solid">
        <fgColor theme="0"/>
        <bgColor theme="0"/>
      </patternFill>
    </fill>
    <fill>
      <patternFill patternType="solid">
        <fgColor rgb="FF999999"/>
        <bgColor rgb="FF999999"/>
      </patternFill>
    </fill>
    <fill>
      <patternFill patternType="solid">
        <fgColor rgb="FFFFFFFF"/>
        <bgColor rgb="FFFFFFFF"/>
      </patternFill>
    </fill>
    <fill>
      <patternFill patternType="solid">
        <fgColor rgb="FFCC0000"/>
        <bgColor rgb="FFCC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s>
  <cellStyleXfs count="1">
    <xf numFmtId="0" fontId="0" fillId="0" borderId="0"/>
  </cellStyleXfs>
  <cellXfs count="101">
    <xf numFmtId="0" fontId="0" fillId="0" borderId="0" xfId="0"/>
    <xf numFmtId="49" fontId="8" fillId="2" borderId="1" xfId="0" applyNumberFormat="1" applyFont="1" applyFill="1" applyBorder="1" applyAlignment="1">
      <alignment vertical="center" wrapText="1"/>
    </xf>
    <xf numFmtId="49" fontId="9" fillId="2" borderId="1" xfId="0" applyNumberFormat="1" applyFont="1" applyFill="1" applyBorder="1" applyAlignment="1">
      <alignment vertical="center" wrapText="1"/>
    </xf>
    <xf numFmtId="49" fontId="10" fillId="0" borderId="0" xfId="0" applyNumberFormat="1" applyFont="1" applyAlignment="1">
      <alignment horizontal="left"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0" xfId="0" applyNumberFormat="1" applyFont="1" applyAlignment="1">
      <alignment horizontal="left" vertical="center" wrapText="1"/>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xf>
    <xf numFmtId="4" fontId="15" fillId="0" borderId="1" xfId="0" applyNumberFormat="1" applyFont="1" applyBorder="1" applyAlignment="1">
      <alignment horizontal="center" vertical="center"/>
    </xf>
    <xf numFmtId="0" fontId="15" fillId="0" borderId="0" xfId="0" applyFont="1" applyAlignment="1">
      <alignment horizontal="left" vertical="center"/>
    </xf>
    <xf numFmtId="0" fontId="17" fillId="2" borderId="1" xfId="0" applyFont="1" applyFill="1" applyBorder="1" applyAlignment="1">
      <alignment horizontal="left" vertical="center"/>
    </xf>
    <xf numFmtId="49" fontId="18" fillId="2" borderId="1" xfId="0" applyNumberFormat="1" applyFont="1" applyFill="1" applyBorder="1" applyAlignment="1">
      <alignment horizontal="left" vertical="center" wrapText="1"/>
    </xf>
    <xf numFmtId="0" fontId="17"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165" fontId="17" fillId="2" borderId="1" xfId="0" applyNumberFormat="1" applyFont="1" applyFill="1" applyBorder="1" applyAlignment="1">
      <alignment horizontal="center" vertical="center"/>
    </xf>
    <xf numFmtId="166" fontId="17" fillId="0" borderId="0" xfId="0" applyNumberFormat="1" applyFont="1" applyAlignment="1">
      <alignment horizontal="left" vertical="center"/>
    </xf>
    <xf numFmtId="0" fontId="19" fillId="4" borderId="1" xfId="0" applyFont="1" applyFill="1" applyBorder="1" applyAlignment="1">
      <alignment horizontal="left" vertical="center"/>
    </xf>
    <xf numFmtId="49" fontId="19" fillId="4" borderId="1" xfId="0" applyNumberFormat="1" applyFont="1" applyFill="1" applyBorder="1" applyAlignment="1">
      <alignment horizontal="left" vertical="center" wrapText="1"/>
    </xf>
    <xf numFmtId="0" fontId="20" fillId="4" borderId="1" xfId="0"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164" fontId="20" fillId="4" borderId="1" xfId="0" applyNumberFormat="1" applyFont="1" applyFill="1" applyBorder="1" applyAlignment="1">
      <alignment horizontal="center" vertical="center" wrapText="1"/>
    </xf>
    <xf numFmtId="164" fontId="20" fillId="0" borderId="0" xfId="0" applyNumberFormat="1" applyFont="1" applyAlignment="1">
      <alignment horizontal="left" vertical="center" wrapText="1"/>
    </xf>
    <xf numFmtId="0" fontId="21" fillId="5" borderId="1" xfId="0" applyFont="1" applyFill="1" applyBorder="1" applyAlignment="1">
      <alignment vertical="center"/>
    </xf>
    <xf numFmtId="49" fontId="16" fillId="3" borderId="1" xfId="0" applyNumberFormat="1" applyFont="1" applyFill="1" applyBorder="1" applyAlignment="1">
      <alignment vertical="center" wrapText="1"/>
    </xf>
    <xf numFmtId="4" fontId="16" fillId="0" borderId="1" xfId="0" applyNumberFormat="1" applyFont="1" applyBorder="1" applyAlignment="1">
      <alignment horizontal="center" vertical="center"/>
    </xf>
    <xf numFmtId="165" fontId="16" fillId="3" borderId="1" xfId="0" applyNumberFormat="1" applyFont="1" applyFill="1" applyBorder="1" applyAlignment="1">
      <alignment horizontal="right" vertical="center"/>
    </xf>
    <xf numFmtId="167" fontId="16" fillId="0" borderId="0" xfId="0" applyNumberFormat="1" applyFont="1" applyAlignment="1">
      <alignment horizontal="left" vertical="center"/>
    </xf>
    <xf numFmtId="0" fontId="22" fillId="5" borderId="1" xfId="0" applyFont="1" applyFill="1" applyBorder="1" applyAlignment="1">
      <alignment vertical="center"/>
    </xf>
    <xf numFmtId="49" fontId="22" fillId="5" borderId="1" xfId="0" applyNumberFormat="1" applyFont="1" applyFill="1" applyBorder="1" applyAlignment="1">
      <alignment vertical="center"/>
    </xf>
    <xf numFmtId="165" fontId="22" fillId="0" borderId="1" xfId="0" applyNumberFormat="1" applyFont="1" applyBorder="1" applyAlignment="1">
      <alignment horizontal="right" vertical="center"/>
    </xf>
    <xf numFmtId="167" fontId="19" fillId="0" borderId="0" xfId="0" applyNumberFormat="1" applyFont="1" applyAlignment="1">
      <alignment horizontal="left" vertical="center"/>
    </xf>
    <xf numFmtId="0" fontId="1" fillId="4" borderId="1" xfId="0" applyFont="1" applyFill="1" applyBorder="1"/>
    <xf numFmtId="49" fontId="19" fillId="4" borderId="1" xfId="0" applyNumberFormat="1" applyFont="1" applyFill="1" applyBorder="1" applyAlignment="1">
      <alignment wrapText="1"/>
    </xf>
    <xf numFmtId="4" fontId="1" fillId="4" borderId="1" xfId="0" applyNumberFormat="1" applyFont="1" applyFill="1" applyBorder="1"/>
    <xf numFmtId="165" fontId="1" fillId="4" borderId="1" xfId="0" applyNumberFormat="1" applyFont="1" applyFill="1" applyBorder="1"/>
    <xf numFmtId="165" fontId="20" fillId="4" borderId="1" xfId="0" applyNumberFormat="1" applyFont="1" applyFill="1" applyBorder="1" applyAlignment="1">
      <alignment horizontal="right"/>
    </xf>
    <xf numFmtId="167" fontId="1" fillId="0" borderId="0" xfId="0" applyNumberFormat="1" applyFont="1"/>
    <xf numFmtId="0" fontId="1" fillId="6" borderId="1" xfId="0" applyFont="1" applyFill="1" applyBorder="1"/>
    <xf numFmtId="49" fontId="19" fillId="6" borderId="1" xfId="0" applyNumberFormat="1" applyFont="1" applyFill="1" applyBorder="1" applyAlignment="1">
      <alignment wrapText="1"/>
    </xf>
    <xf numFmtId="4" fontId="1" fillId="6" borderId="1" xfId="0" applyNumberFormat="1" applyFont="1" applyFill="1" applyBorder="1"/>
    <xf numFmtId="165" fontId="1" fillId="6" borderId="1" xfId="0" applyNumberFormat="1" applyFont="1" applyFill="1" applyBorder="1"/>
    <xf numFmtId="165" fontId="19" fillId="6" borderId="1" xfId="0" applyNumberFormat="1" applyFont="1" applyFill="1" applyBorder="1" applyAlignment="1">
      <alignment horizontal="right"/>
    </xf>
    <xf numFmtId="0" fontId="19" fillId="0" borderId="1" xfId="0" applyFont="1" applyBorder="1" applyAlignment="1">
      <alignment horizontal="left" vertical="center"/>
    </xf>
    <xf numFmtId="49" fontId="22" fillId="0" borderId="1" xfId="0" applyNumberFormat="1" applyFont="1" applyBorder="1" applyAlignment="1">
      <alignment horizontal="left"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0" fontId="22" fillId="0" borderId="1" xfId="0" applyFont="1" applyBorder="1" applyAlignment="1">
      <alignment horizontal="left" vertical="center"/>
    </xf>
    <xf numFmtId="0" fontId="17" fillId="6" borderId="1" xfId="0" applyFont="1" applyFill="1" applyBorder="1" applyAlignment="1">
      <alignment horizontal="left" vertical="center"/>
    </xf>
    <xf numFmtId="49" fontId="18" fillId="6" borderId="1" xfId="0" applyNumberFormat="1" applyFont="1" applyFill="1" applyBorder="1" applyAlignment="1">
      <alignment horizontal="left" vertical="center" wrapText="1"/>
    </xf>
    <xf numFmtId="0" fontId="17" fillId="6" borderId="1" xfId="0" applyFont="1" applyFill="1" applyBorder="1" applyAlignment="1">
      <alignment horizontal="center" vertical="center" wrapText="1"/>
    </xf>
    <xf numFmtId="4" fontId="17" fillId="6" borderId="1" xfId="0" applyNumberFormat="1" applyFont="1" applyFill="1" applyBorder="1" applyAlignment="1">
      <alignment horizontal="center" vertical="center" wrapText="1"/>
    </xf>
    <xf numFmtId="165" fontId="17" fillId="6" borderId="1" xfId="0" applyNumberFormat="1" applyFont="1" applyFill="1" applyBorder="1" applyAlignment="1">
      <alignment horizontal="center" vertical="center"/>
    </xf>
    <xf numFmtId="165" fontId="19" fillId="6" borderId="1" xfId="0" applyNumberFormat="1" applyFont="1" applyFill="1" applyBorder="1" applyAlignment="1">
      <alignment horizontal="right" vertical="center"/>
    </xf>
    <xf numFmtId="0" fontId="15" fillId="0" borderId="1" xfId="0" applyFont="1" applyBorder="1" applyAlignment="1">
      <alignment vertical="center"/>
    </xf>
    <xf numFmtId="49" fontId="16" fillId="0" borderId="1" xfId="0" applyNumberFormat="1" applyFont="1" applyBorder="1" applyAlignment="1">
      <alignment vertical="center" wrapText="1"/>
    </xf>
    <xf numFmtId="0" fontId="16" fillId="0" borderId="1" xfId="0" applyFont="1" applyBorder="1" applyAlignment="1">
      <alignment horizontal="center" vertical="center"/>
    </xf>
    <xf numFmtId="165" fontId="16" fillId="0" borderId="1" xfId="0" applyNumberFormat="1" applyFont="1" applyBorder="1" applyAlignment="1">
      <alignment horizontal="right" vertical="center"/>
    </xf>
    <xf numFmtId="0" fontId="15" fillId="0" borderId="1" xfId="0" applyFont="1" applyBorder="1" applyAlignment="1">
      <alignment vertical="center" wrapText="1"/>
    </xf>
    <xf numFmtId="49" fontId="23" fillId="5" borderId="1" xfId="0" applyNumberFormat="1" applyFont="1" applyFill="1" applyBorder="1" applyAlignment="1">
      <alignment horizontal="left" wrapText="1"/>
    </xf>
    <xf numFmtId="0" fontId="16"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165" fontId="16" fillId="0" borderId="1" xfId="0" applyNumberFormat="1" applyFont="1" applyBorder="1" applyAlignment="1">
      <alignment horizontal="right" vertical="center" wrapText="1"/>
    </xf>
    <xf numFmtId="165" fontId="16" fillId="3" borderId="1" xfId="0" applyNumberFormat="1" applyFont="1" applyFill="1" applyBorder="1" applyAlignment="1">
      <alignment horizontal="right" vertical="center" wrapText="1"/>
    </xf>
    <xf numFmtId="167" fontId="16" fillId="0" borderId="0" xfId="0" applyNumberFormat="1" applyFont="1" applyAlignment="1">
      <alignment horizontal="left" vertical="center" wrapText="1"/>
    </xf>
    <xf numFmtId="49" fontId="24" fillId="5" borderId="1" xfId="0" applyNumberFormat="1" applyFont="1" applyFill="1" applyBorder="1" applyAlignment="1">
      <alignment horizontal="left" wrapText="1"/>
    </xf>
    <xf numFmtId="0" fontId="15" fillId="0" borderId="5" xfId="0" applyFont="1" applyBorder="1" applyAlignment="1">
      <alignment vertical="center"/>
    </xf>
    <xf numFmtId="49" fontId="15" fillId="0" borderId="5" xfId="0" applyNumberFormat="1" applyFont="1" applyBorder="1" applyAlignment="1">
      <alignment vertical="center" wrapText="1"/>
    </xf>
    <xf numFmtId="0" fontId="16" fillId="0" borderId="5" xfId="0" applyFont="1" applyBorder="1" applyAlignment="1">
      <alignment horizontal="center" vertical="center"/>
    </xf>
    <xf numFmtId="4" fontId="16" fillId="0" borderId="5" xfId="0" applyNumberFormat="1" applyFont="1" applyBorder="1" applyAlignment="1">
      <alignment horizontal="center" vertical="center"/>
    </xf>
    <xf numFmtId="165" fontId="16" fillId="0" borderId="5" xfId="0" applyNumberFormat="1" applyFont="1" applyBorder="1" applyAlignment="1">
      <alignment horizontal="right" vertical="center"/>
    </xf>
    <xf numFmtId="1" fontId="16" fillId="0" borderId="5" xfId="0" applyNumberFormat="1" applyFont="1" applyBorder="1" applyAlignment="1">
      <alignment horizontal="center" vertical="center"/>
    </xf>
    <xf numFmtId="0" fontId="15" fillId="0" borderId="6" xfId="0" applyFont="1" applyBorder="1" applyAlignment="1">
      <alignment vertical="center"/>
    </xf>
    <xf numFmtId="49" fontId="15" fillId="0" borderId="6" xfId="0" applyNumberFormat="1" applyFont="1" applyBorder="1" applyAlignment="1">
      <alignment vertical="center" wrapText="1"/>
    </xf>
    <xf numFmtId="0" fontId="16" fillId="0" borderId="6" xfId="0" applyFont="1" applyBorder="1" applyAlignment="1">
      <alignment horizontal="center" vertical="center"/>
    </xf>
    <xf numFmtId="4" fontId="16" fillId="0" borderId="6" xfId="0" applyNumberFormat="1" applyFont="1" applyBorder="1" applyAlignment="1">
      <alignment horizontal="center" vertical="center"/>
    </xf>
    <xf numFmtId="165" fontId="16" fillId="0" borderId="6" xfId="0" applyNumberFormat="1" applyFont="1" applyBorder="1" applyAlignment="1">
      <alignment horizontal="right" vertical="center"/>
    </xf>
    <xf numFmtId="1" fontId="16" fillId="0" borderId="6" xfId="0" applyNumberFormat="1" applyFont="1" applyBorder="1" applyAlignment="1">
      <alignment horizontal="center" vertical="center"/>
    </xf>
    <xf numFmtId="16" fontId="15" fillId="0" borderId="6" xfId="0" applyNumberFormat="1" applyFont="1" applyBorder="1" applyAlignment="1">
      <alignment vertical="center"/>
    </xf>
    <xf numFmtId="0" fontId="15" fillId="0" borderId="6" xfId="0" applyFont="1" applyBorder="1" applyAlignment="1">
      <alignment horizontal="center" vertical="center"/>
    </xf>
    <xf numFmtId="4" fontId="15" fillId="0" borderId="6" xfId="0" applyNumberFormat="1" applyFont="1" applyBorder="1" applyAlignment="1">
      <alignment horizontal="center" vertical="center"/>
    </xf>
    <xf numFmtId="165" fontId="15" fillId="0" borderId="6" xfId="0" applyNumberFormat="1" applyFont="1" applyBorder="1" applyAlignment="1">
      <alignment horizontal="right" vertical="center"/>
    </xf>
    <xf numFmtId="1" fontId="15" fillId="0" borderId="6" xfId="0" applyNumberFormat="1" applyFont="1" applyBorder="1" applyAlignment="1">
      <alignment horizontal="center" vertical="center"/>
    </xf>
    <xf numFmtId="167" fontId="15" fillId="0" borderId="0" xfId="0" applyNumberFormat="1" applyFont="1" applyAlignment="1">
      <alignment horizontal="left" vertical="center"/>
    </xf>
    <xf numFmtId="0" fontId="1" fillId="0" borderId="0" xfId="0" applyFont="1"/>
    <xf numFmtId="0" fontId="0" fillId="0" borderId="0" xfId="0"/>
    <xf numFmtId="0" fontId="3" fillId="0" borderId="0" xfId="0" applyFont="1"/>
    <xf numFmtId="0" fontId="7" fillId="0" borderId="0" xfId="0" applyFont="1"/>
    <xf numFmtId="0" fontId="5" fillId="0" borderId="0" xfId="0" applyFont="1"/>
    <xf numFmtId="0" fontId="6" fillId="0" borderId="0" xfId="0" applyFont="1"/>
    <xf numFmtId="0" fontId="4" fillId="0" borderId="0" xfId="0" applyFont="1"/>
    <xf numFmtId="0" fontId="2" fillId="0" borderId="0" xfId="0" applyFont="1"/>
    <xf numFmtId="49" fontId="10" fillId="2" borderId="2" xfId="0" applyNumberFormat="1" applyFont="1" applyFill="1" applyBorder="1" applyAlignment="1">
      <alignment vertical="center" wrapText="1"/>
    </xf>
    <xf numFmtId="0" fontId="11" fillId="0" borderId="3" xfId="0" applyFont="1" applyBorder="1"/>
    <xf numFmtId="0" fontId="11"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58"/>
  <sheetViews>
    <sheetView workbookViewId="0">
      <selection activeCell="A26" sqref="A26:G26"/>
    </sheetView>
  </sheetViews>
  <sheetFormatPr defaultColWidth="12.42578125" defaultRowHeight="15.75" customHeight="1" x14ac:dyDescent="0.2"/>
  <sheetData>
    <row r="1" spans="1:7" ht="15.75" customHeight="1" x14ac:dyDescent="0.2">
      <c r="A1" s="91"/>
      <c r="B1" s="91"/>
      <c r="C1" s="91"/>
      <c r="D1" s="91"/>
      <c r="E1" s="91"/>
      <c r="F1" s="91"/>
      <c r="G1" s="91"/>
    </row>
    <row r="2" spans="1:7" ht="15" x14ac:dyDescent="0.25">
      <c r="A2" s="90"/>
      <c r="B2" s="91"/>
      <c r="C2" s="91"/>
      <c r="D2" s="91"/>
      <c r="E2" s="91"/>
      <c r="F2" s="91"/>
      <c r="G2" s="91"/>
    </row>
    <row r="3" spans="1:7" ht="165" customHeight="1" x14ac:dyDescent="0.45">
      <c r="A3" s="97" t="s">
        <v>0</v>
      </c>
      <c r="B3" s="91"/>
      <c r="C3" s="91"/>
      <c r="D3" s="91"/>
      <c r="E3" s="91"/>
      <c r="F3" s="91"/>
      <c r="G3" s="91"/>
    </row>
    <row r="4" spans="1:7" ht="15" x14ac:dyDescent="0.25">
      <c r="A4" s="90"/>
      <c r="B4" s="91"/>
      <c r="C4" s="91"/>
      <c r="D4" s="91"/>
      <c r="E4" s="91"/>
      <c r="F4" s="91"/>
      <c r="G4" s="91"/>
    </row>
    <row r="5" spans="1:7" x14ac:dyDescent="0.3">
      <c r="A5" s="92" t="s">
        <v>1</v>
      </c>
      <c r="B5" s="91"/>
      <c r="C5" s="91"/>
      <c r="D5" s="91"/>
      <c r="E5" s="91"/>
      <c r="F5" s="91"/>
      <c r="G5" s="91"/>
    </row>
    <row r="6" spans="1:7" ht="15" x14ac:dyDescent="0.25">
      <c r="A6" s="90"/>
      <c r="B6" s="91"/>
      <c r="C6" s="91"/>
      <c r="D6" s="91"/>
      <c r="E6" s="91"/>
      <c r="F6" s="91"/>
      <c r="G6" s="91"/>
    </row>
    <row r="7" spans="1:7" ht="15" x14ac:dyDescent="0.25">
      <c r="A7" s="90"/>
      <c r="B7" s="91"/>
      <c r="C7" s="91"/>
      <c r="D7" s="91"/>
      <c r="E7" s="91"/>
      <c r="F7" s="91"/>
      <c r="G7" s="91"/>
    </row>
    <row r="8" spans="1:7" ht="15" x14ac:dyDescent="0.25">
      <c r="A8" s="90"/>
      <c r="B8" s="91"/>
      <c r="C8" s="91"/>
      <c r="D8" s="91"/>
      <c r="E8" s="91"/>
      <c r="F8" s="91"/>
      <c r="G8" s="91"/>
    </row>
    <row r="9" spans="1:7" ht="15" x14ac:dyDescent="0.25">
      <c r="A9" s="90"/>
      <c r="B9" s="91"/>
      <c r="C9" s="91"/>
      <c r="D9" s="91"/>
      <c r="E9" s="91"/>
      <c r="F9" s="91"/>
      <c r="G9" s="91"/>
    </row>
    <row r="10" spans="1:7" ht="15" x14ac:dyDescent="0.25">
      <c r="A10" s="90"/>
      <c r="B10" s="91"/>
      <c r="C10" s="91"/>
      <c r="D10" s="91"/>
      <c r="E10" s="91"/>
      <c r="F10" s="91"/>
      <c r="G10" s="91"/>
    </row>
    <row r="11" spans="1:7" ht="15" x14ac:dyDescent="0.25">
      <c r="A11" s="90"/>
      <c r="B11" s="91"/>
      <c r="C11" s="91"/>
      <c r="D11" s="91"/>
      <c r="E11" s="91"/>
      <c r="F11" s="91"/>
      <c r="G11" s="91"/>
    </row>
    <row r="12" spans="1:7" ht="15" x14ac:dyDescent="0.25">
      <c r="A12" s="90"/>
      <c r="B12" s="91"/>
      <c r="C12" s="91"/>
      <c r="D12" s="91"/>
      <c r="E12" s="91"/>
      <c r="F12" s="91"/>
      <c r="G12" s="91"/>
    </row>
    <row r="13" spans="1:7" x14ac:dyDescent="0.3">
      <c r="A13" s="96" t="s">
        <v>2</v>
      </c>
      <c r="B13" s="91"/>
      <c r="C13" s="91"/>
      <c r="D13" s="91"/>
      <c r="E13" s="91"/>
      <c r="F13" s="91"/>
      <c r="G13" s="91"/>
    </row>
    <row r="14" spans="1:7" ht="15" x14ac:dyDescent="0.25">
      <c r="A14" s="90"/>
      <c r="B14" s="91"/>
      <c r="C14" s="91"/>
      <c r="D14" s="91"/>
      <c r="E14" s="91"/>
      <c r="F14" s="91"/>
      <c r="G14" s="91"/>
    </row>
    <row r="15" spans="1:7" ht="15" x14ac:dyDescent="0.25">
      <c r="A15" s="90"/>
      <c r="B15" s="91"/>
      <c r="C15" s="91"/>
      <c r="D15" s="91"/>
      <c r="E15" s="91"/>
      <c r="F15" s="91"/>
      <c r="G15" s="91"/>
    </row>
    <row r="16" spans="1:7" x14ac:dyDescent="0.3">
      <c r="A16" s="94" t="s">
        <v>3</v>
      </c>
      <c r="B16" s="91"/>
      <c r="C16" s="91"/>
      <c r="D16" s="91"/>
      <c r="E16" s="91"/>
      <c r="F16" s="91"/>
      <c r="G16" s="91"/>
    </row>
    <row r="17" spans="1:7" x14ac:dyDescent="0.3">
      <c r="A17" s="92" t="s">
        <v>4</v>
      </c>
      <c r="B17" s="91"/>
      <c r="C17" s="91"/>
      <c r="D17" s="91"/>
      <c r="E17" s="91"/>
      <c r="F17" s="91"/>
      <c r="G17" s="91"/>
    </row>
    <row r="18" spans="1:7" ht="15" x14ac:dyDescent="0.25">
      <c r="A18" s="90"/>
      <c r="B18" s="91"/>
      <c r="C18" s="91"/>
      <c r="D18" s="91"/>
      <c r="E18" s="91"/>
      <c r="F18" s="91"/>
      <c r="G18" s="91"/>
    </row>
    <row r="19" spans="1:7" ht="15" x14ac:dyDescent="0.25">
      <c r="A19" s="90"/>
      <c r="B19" s="91"/>
      <c r="C19" s="91"/>
      <c r="D19" s="91"/>
      <c r="E19" s="91"/>
      <c r="F19" s="91"/>
      <c r="G19" s="91"/>
    </row>
    <row r="20" spans="1:7" x14ac:dyDescent="0.3">
      <c r="A20" s="95" t="s">
        <v>5</v>
      </c>
      <c r="B20" s="91"/>
      <c r="C20" s="91"/>
      <c r="D20" s="91"/>
      <c r="E20" s="91"/>
      <c r="F20" s="91"/>
      <c r="G20" s="91"/>
    </row>
    <row r="21" spans="1:7" x14ac:dyDescent="0.3">
      <c r="A21" s="92" t="s">
        <v>6</v>
      </c>
      <c r="B21" s="91"/>
      <c r="C21" s="91"/>
      <c r="D21" s="91"/>
      <c r="E21" s="91"/>
      <c r="F21" s="91"/>
      <c r="G21" s="91"/>
    </row>
    <row r="22" spans="1:7" ht="13.5" x14ac:dyDescent="0.25">
      <c r="A22" s="93" t="s">
        <v>7</v>
      </c>
      <c r="B22" s="91"/>
      <c r="C22" s="91"/>
      <c r="D22" s="91"/>
      <c r="E22" s="91"/>
      <c r="F22" s="91"/>
      <c r="G22" s="91"/>
    </row>
    <row r="23" spans="1:7" ht="13.5" x14ac:dyDescent="0.25">
      <c r="A23" s="93" t="s">
        <v>8</v>
      </c>
      <c r="B23" s="91"/>
      <c r="C23" s="91"/>
      <c r="D23" s="91"/>
      <c r="E23" s="91"/>
      <c r="F23" s="91"/>
      <c r="G23" s="91"/>
    </row>
    <row r="24" spans="1:7" ht="13.5" x14ac:dyDescent="0.25">
      <c r="A24" s="93" t="s">
        <v>9</v>
      </c>
      <c r="B24" s="91"/>
      <c r="C24" s="91"/>
      <c r="D24" s="91"/>
      <c r="E24" s="91"/>
      <c r="F24" s="91"/>
      <c r="G24" s="91"/>
    </row>
    <row r="25" spans="1:7" ht="15" x14ac:dyDescent="0.25">
      <c r="A25" s="90"/>
      <c r="B25" s="91"/>
      <c r="C25" s="91"/>
      <c r="D25" s="91"/>
      <c r="E25" s="91"/>
      <c r="F25" s="91"/>
      <c r="G25" s="91"/>
    </row>
    <row r="26" spans="1:7" ht="15" x14ac:dyDescent="0.25">
      <c r="A26" s="90"/>
      <c r="B26" s="91"/>
      <c r="C26" s="91"/>
      <c r="D26" s="91"/>
      <c r="E26" s="91"/>
      <c r="F26" s="91"/>
      <c r="G26" s="91"/>
    </row>
    <row r="27" spans="1:7" ht="15" x14ac:dyDescent="0.25">
      <c r="A27" s="90"/>
      <c r="B27" s="91"/>
      <c r="C27" s="91"/>
      <c r="D27" s="91"/>
      <c r="E27" s="91"/>
      <c r="F27" s="91"/>
      <c r="G27" s="91"/>
    </row>
    <row r="28" spans="1:7" ht="15" x14ac:dyDescent="0.25">
      <c r="A28" s="90"/>
      <c r="B28" s="91"/>
      <c r="C28" s="91"/>
      <c r="D28" s="91"/>
      <c r="E28" s="91"/>
      <c r="F28" s="91"/>
      <c r="G28" s="91"/>
    </row>
    <row r="29" spans="1:7" ht="15" x14ac:dyDescent="0.25">
      <c r="A29" s="90"/>
      <c r="B29" s="91"/>
      <c r="C29" s="91"/>
      <c r="D29" s="91"/>
      <c r="E29" s="91"/>
      <c r="F29" s="91"/>
      <c r="G29" s="91"/>
    </row>
    <row r="30" spans="1:7" ht="15" x14ac:dyDescent="0.25">
      <c r="A30" s="90"/>
      <c r="B30" s="91"/>
      <c r="C30" s="91"/>
      <c r="D30" s="91"/>
      <c r="E30" s="91"/>
      <c r="F30" s="91"/>
      <c r="G30" s="91"/>
    </row>
    <row r="31" spans="1:7" ht="15" x14ac:dyDescent="0.25">
      <c r="A31" s="90"/>
      <c r="B31" s="91"/>
      <c r="C31" s="91"/>
      <c r="D31" s="91"/>
      <c r="E31" s="91"/>
      <c r="F31" s="91"/>
      <c r="G31" s="91"/>
    </row>
    <row r="32" spans="1:7" ht="15" x14ac:dyDescent="0.25">
      <c r="A32" s="90"/>
      <c r="B32" s="91"/>
      <c r="C32" s="91"/>
      <c r="D32" s="91"/>
      <c r="E32" s="91"/>
      <c r="F32" s="91"/>
      <c r="G32" s="91"/>
    </row>
    <row r="33" spans="1:7" ht="15" x14ac:dyDescent="0.25">
      <c r="A33" s="90"/>
      <c r="B33" s="91"/>
      <c r="C33" s="91"/>
      <c r="D33" s="91"/>
      <c r="E33" s="91"/>
      <c r="F33" s="91"/>
      <c r="G33" s="91"/>
    </row>
    <row r="34" spans="1:7" ht="15" x14ac:dyDescent="0.25">
      <c r="A34" s="90"/>
      <c r="B34" s="91"/>
      <c r="C34" s="91"/>
      <c r="D34" s="91"/>
      <c r="E34" s="91"/>
      <c r="F34" s="91"/>
      <c r="G34" s="91"/>
    </row>
    <row r="35" spans="1:7" ht="15" x14ac:dyDescent="0.25">
      <c r="A35" s="90"/>
      <c r="B35" s="91"/>
      <c r="C35" s="91"/>
      <c r="D35" s="91"/>
      <c r="E35" s="91"/>
      <c r="F35" s="91"/>
      <c r="G35" s="91"/>
    </row>
    <row r="36" spans="1:7" ht="15" x14ac:dyDescent="0.25">
      <c r="A36" s="90"/>
      <c r="B36" s="91"/>
      <c r="C36" s="91"/>
      <c r="D36" s="91"/>
      <c r="E36" s="91"/>
      <c r="F36" s="91"/>
      <c r="G36" s="91"/>
    </row>
    <row r="37" spans="1:7" ht="15" x14ac:dyDescent="0.25">
      <c r="A37" s="90"/>
      <c r="B37" s="91"/>
      <c r="C37" s="91"/>
      <c r="D37" s="91"/>
      <c r="E37" s="91"/>
      <c r="F37" s="91"/>
      <c r="G37" s="91"/>
    </row>
    <row r="38" spans="1:7" ht="15" x14ac:dyDescent="0.25">
      <c r="A38" s="90"/>
      <c r="B38" s="91"/>
      <c r="C38" s="91"/>
      <c r="D38" s="91"/>
      <c r="E38" s="91"/>
      <c r="F38" s="91"/>
      <c r="G38" s="91"/>
    </row>
    <row r="39" spans="1:7" ht="15" x14ac:dyDescent="0.25">
      <c r="A39" s="90"/>
      <c r="B39" s="91"/>
      <c r="C39" s="91"/>
      <c r="D39" s="91"/>
      <c r="E39" s="91"/>
      <c r="F39" s="91"/>
      <c r="G39" s="91"/>
    </row>
    <row r="40" spans="1:7" ht="15" x14ac:dyDescent="0.25">
      <c r="A40" s="90"/>
      <c r="B40" s="91"/>
      <c r="C40" s="91"/>
      <c r="D40" s="91"/>
      <c r="E40" s="91"/>
      <c r="F40" s="91"/>
      <c r="G40" s="91"/>
    </row>
    <row r="41" spans="1:7" ht="15" x14ac:dyDescent="0.25">
      <c r="A41" s="90"/>
      <c r="B41" s="91"/>
      <c r="C41" s="91"/>
      <c r="D41" s="91"/>
      <c r="E41" s="91"/>
      <c r="F41" s="91"/>
      <c r="G41" s="91"/>
    </row>
    <row r="42" spans="1:7" ht="15" x14ac:dyDescent="0.25">
      <c r="A42" s="90"/>
      <c r="B42" s="91"/>
      <c r="C42" s="91"/>
      <c r="D42" s="91"/>
      <c r="E42" s="91"/>
      <c r="F42" s="91"/>
      <c r="G42" s="91"/>
    </row>
    <row r="43" spans="1:7" ht="15" x14ac:dyDescent="0.25">
      <c r="A43" s="90"/>
      <c r="B43" s="91"/>
      <c r="C43" s="91"/>
      <c r="D43" s="91"/>
      <c r="E43" s="91"/>
      <c r="F43" s="91"/>
      <c r="G43" s="91"/>
    </row>
    <row r="44" spans="1:7" ht="15" x14ac:dyDescent="0.25">
      <c r="A44" s="90"/>
      <c r="B44" s="91"/>
      <c r="C44" s="91"/>
      <c r="D44" s="91"/>
      <c r="E44" s="91"/>
      <c r="F44" s="91"/>
      <c r="G44" s="91"/>
    </row>
    <row r="45" spans="1:7" ht="15" x14ac:dyDescent="0.25">
      <c r="A45" s="90"/>
      <c r="B45" s="91"/>
      <c r="C45" s="91"/>
      <c r="D45" s="91"/>
      <c r="E45" s="91"/>
      <c r="F45" s="91"/>
      <c r="G45" s="91"/>
    </row>
    <row r="46" spans="1:7" ht="15" x14ac:dyDescent="0.25">
      <c r="A46" s="90"/>
      <c r="B46" s="91"/>
      <c r="C46" s="91"/>
      <c r="D46" s="91"/>
      <c r="E46" s="91"/>
      <c r="F46" s="91"/>
      <c r="G46" s="91"/>
    </row>
    <row r="47" spans="1:7" ht="15" x14ac:dyDescent="0.25">
      <c r="A47" s="90"/>
      <c r="B47" s="91"/>
      <c r="C47" s="91"/>
      <c r="D47" s="91"/>
      <c r="E47" s="91"/>
      <c r="F47" s="91"/>
      <c r="G47" s="91"/>
    </row>
    <row r="48" spans="1:7" ht="15" x14ac:dyDescent="0.25">
      <c r="A48" s="90"/>
      <c r="B48" s="91"/>
      <c r="C48" s="91"/>
      <c r="D48" s="91"/>
      <c r="E48" s="91"/>
      <c r="F48" s="91"/>
      <c r="G48" s="91"/>
    </row>
    <row r="49" spans="1:7" ht="15" x14ac:dyDescent="0.25">
      <c r="A49" s="90"/>
      <c r="B49" s="91"/>
      <c r="C49" s="91"/>
      <c r="D49" s="91"/>
      <c r="E49" s="91"/>
      <c r="F49" s="91"/>
      <c r="G49" s="91"/>
    </row>
    <row r="50" spans="1:7" ht="15" x14ac:dyDescent="0.25">
      <c r="A50" s="90"/>
      <c r="B50" s="91"/>
      <c r="C50" s="91"/>
      <c r="D50" s="91"/>
      <c r="E50" s="91"/>
      <c r="F50" s="91"/>
      <c r="G50" s="91"/>
    </row>
    <row r="51" spans="1:7" ht="15" x14ac:dyDescent="0.25">
      <c r="A51" s="90"/>
      <c r="B51" s="91"/>
      <c r="C51" s="91"/>
      <c r="D51" s="91"/>
      <c r="E51" s="91"/>
      <c r="F51" s="91"/>
      <c r="G51" s="91"/>
    </row>
    <row r="52" spans="1:7" ht="15" x14ac:dyDescent="0.25">
      <c r="A52" s="90"/>
      <c r="B52" s="91"/>
      <c r="C52" s="91"/>
      <c r="D52" s="91"/>
      <c r="E52" s="91"/>
      <c r="F52" s="91"/>
      <c r="G52" s="91"/>
    </row>
    <row r="53" spans="1:7" ht="15" x14ac:dyDescent="0.25">
      <c r="A53" s="90"/>
      <c r="B53" s="91"/>
      <c r="C53" s="91"/>
      <c r="D53" s="91"/>
      <c r="E53" s="91"/>
      <c r="F53" s="91"/>
      <c r="G53" s="91"/>
    </row>
    <row r="54" spans="1:7" ht="15" x14ac:dyDescent="0.25">
      <c r="A54" s="90"/>
      <c r="B54" s="91"/>
      <c r="C54" s="91"/>
      <c r="D54" s="91"/>
      <c r="E54" s="91"/>
      <c r="F54" s="91"/>
      <c r="G54" s="91"/>
    </row>
    <row r="55" spans="1:7" ht="15" x14ac:dyDescent="0.25">
      <c r="A55" s="90"/>
      <c r="B55" s="91"/>
      <c r="C55" s="91"/>
      <c r="D55" s="91"/>
      <c r="E55" s="91"/>
      <c r="F55" s="91"/>
      <c r="G55" s="91"/>
    </row>
    <row r="56" spans="1:7" ht="15" x14ac:dyDescent="0.25">
      <c r="A56" s="90"/>
      <c r="B56" s="91"/>
      <c r="C56" s="91"/>
      <c r="D56" s="91"/>
      <c r="E56" s="91"/>
      <c r="F56" s="91"/>
      <c r="G56" s="91"/>
    </row>
    <row r="57" spans="1:7" ht="15" x14ac:dyDescent="0.25">
      <c r="A57" s="90"/>
      <c r="B57" s="91"/>
      <c r="C57" s="91"/>
      <c r="D57" s="91"/>
      <c r="E57" s="91"/>
      <c r="F57" s="91"/>
      <c r="G57" s="91"/>
    </row>
    <row r="58" spans="1:7" ht="15" x14ac:dyDescent="0.25">
      <c r="A58" s="90"/>
      <c r="B58" s="91"/>
      <c r="C58" s="91"/>
      <c r="D58" s="91"/>
      <c r="E58" s="91"/>
      <c r="F58" s="91"/>
      <c r="G58" s="91"/>
    </row>
  </sheetData>
  <mergeCells count="58">
    <mergeCell ref="A57:G57"/>
    <mergeCell ref="A58:G58"/>
    <mergeCell ref="A50:G50"/>
    <mergeCell ref="A51:G51"/>
    <mergeCell ref="A52:G52"/>
    <mergeCell ref="A53:G53"/>
    <mergeCell ref="A54:G54"/>
    <mergeCell ref="A55:G55"/>
    <mergeCell ref="A56:G56"/>
    <mergeCell ref="A1:G1"/>
    <mergeCell ref="A2:G2"/>
    <mergeCell ref="A3:G3"/>
    <mergeCell ref="A4:G4"/>
    <mergeCell ref="A5:G5"/>
    <mergeCell ref="A6:G6"/>
    <mergeCell ref="A7:G7"/>
    <mergeCell ref="A8:G8"/>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0:G40"/>
    <mergeCell ref="A46:G46"/>
    <mergeCell ref="A47:G47"/>
    <mergeCell ref="A48:G48"/>
    <mergeCell ref="A49:G49"/>
    <mergeCell ref="A41:G41"/>
    <mergeCell ref="A42:G42"/>
    <mergeCell ref="A43:G43"/>
    <mergeCell ref="A44:G44"/>
    <mergeCell ref="A45:G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1"/>
  <sheetViews>
    <sheetView tabSelected="1" topLeftCell="A25" zoomScale="123" zoomScaleNormal="123" workbookViewId="0">
      <selection activeCell="E69" sqref="E69"/>
    </sheetView>
  </sheetViews>
  <sheetFormatPr defaultColWidth="12.42578125" defaultRowHeight="15.75" customHeight="1" x14ac:dyDescent="0.2"/>
  <cols>
    <col min="1" max="1" width="9.42578125" customWidth="1"/>
    <col min="2" max="2" width="75.85546875" customWidth="1"/>
    <col min="3" max="4" width="5.42578125" customWidth="1"/>
    <col min="5" max="5" width="11.42578125" customWidth="1"/>
    <col min="6" max="6" width="16.7109375" customWidth="1"/>
    <col min="7" max="7" width="15.42578125" customWidth="1"/>
    <col min="8" max="8" width="33.42578125" customWidth="1"/>
  </cols>
  <sheetData>
    <row r="1" spans="1:8" ht="40.5" x14ac:dyDescent="0.2">
      <c r="A1" s="1"/>
      <c r="B1" s="2" t="s">
        <v>10</v>
      </c>
      <c r="C1" s="98"/>
      <c r="D1" s="99"/>
      <c r="E1" s="99"/>
      <c r="F1" s="99"/>
      <c r="G1" s="100"/>
      <c r="H1" s="3"/>
    </row>
    <row r="2" spans="1:8" ht="13.5" x14ac:dyDescent="0.2">
      <c r="A2" s="4"/>
      <c r="B2" s="5"/>
      <c r="C2" s="6"/>
      <c r="D2" s="7"/>
      <c r="E2" s="8"/>
      <c r="F2" s="9"/>
      <c r="G2" s="9"/>
      <c r="H2" s="10"/>
    </row>
    <row r="3" spans="1:8" ht="12.75" x14ac:dyDescent="0.2">
      <c r="A3" s="11"/>
      <c r="B3" s="12"/>
      <c r="C3" s="13"/>
      <c r="D3" s="14"/>
      <c r="E3" s="11"/>
      <c r="F3" s="11"/>
      <c r="G3" s="11"/>
      <c r="H3" s="15"/>
    </row>
    <row r="4" spans="1:8" ht="22.5" x14ac:dyDescent="0.2">
      <c r="A4" s="16"/>
      <c r="B4" s="17" t="s">
        <v>11</v>
      </c>
      <c r="C4" s="18" t="s">
        <v>12</v>
      </c>
      <c r="D4" s="19" t="s">
        <v>13</v>
      </c>
      <c r="E4" s="20" t="s">
        <v>14</v>
      </c>
      <c r="F4" s="20" t="s">
        <v>15</v>
      </c>
      <c r="G4" s="20" t="s">
        <v>16</v>
      </c>
      <c r="H4" s="21"/>
    </row>
    <row r="5" spans="1:8" ht="12.75" x14ac:dyDescent="0.2">
      <c r="A5" s="22">
        <v>1.1000000000000001</v>
      </c>
      <c r="B5" s="23" t="s">
        <v>17</v>
      </c>
      <c r="C5" s="24"/>
      <c r="D5" s="25"/>
      <c r="E5" s="26"/>
      <c r="F5" s="26"/>
      <c r="G5" s="26"/>
      <c r="H5" s="27"/>
    </row>
    <row r="6" spans="1:8" ht="348.75" x14ac:dyDescent="0.2">
      <c r="A6" s="28"/>
      <c r="B6" s="29" t="s">
        <v>18</v>
      </c>
      <c r="C6" s="13"/>
      <c r="D6" s="30"/>
      <c r="E6" s="31"/>
      <c r="F6" s="31"/>
      <c r="G6" s="31"/>
      <c r="H6" s="32"/>
    </row>
    <row r="7" spans="1:8" ht="12.75" x14ac:dyDescent="0.2">
      <c r="A7" s="33" t="s">
        <v>19</v>
      </c>
      <c r="B7" s="34" t="s">
        <v>20</v>
      </c>
      <c r="C7" s="13" t="s">
        <v>21</v>
      </c>
      <c r="D7" s="30">
        <v>1</v>
      </c>
      <c r="E7" s="35">
        <v>0</v>
      </c>
      <c r="F7" s="31">
        <f t="shared" ref="F7:F9" si="0">E7*D7</f>
        <v>0</v>
      </c>
      <c r="G7" s="31">
        <f t="shared" ref="G7:G9" si="1">F7*1.25</f>
        <v>0</v>
      </c>
      <c r="H7" s="32"/>
    </row>
    <row r="8" spans="1:8" ht="12.75" x14ac:dyDescent="0.2">
      <c r="A8" s="33" t="s">
        <v>22</v>
      </c>
      <c r="B8" s="34" t="s">
        <v>23</v>
      </c>
      <c r="C8" s="13" t="s">
        <v>21</v>
      </c>
      <c r="D8" s="30">
        <v>1</v>
      </c>
      <c r="E8" s="35">
        <v>0</v>
      </c>
      <c r="F8" s="31">
        <f t="shared" si="0"/>
        <v>0</v>
      </c>
      <c r="G8" s="31">
        <f t="shared" si="1"/>
        <v>0</v>
      </c>
      <c r="H8" s="32"/>
    </row>
    <row r="9" spans="1:8" ht="12.75" x14ac:dyDescent="0.2">
      <c r="A9" s="33" t="s">
        <v>24</v>
      </c>
      <c r="B9" s="34" t="s">
        <v>25</v>
      </c>
      <c r="C9" s="13" t="s">
        <v>21</v>
      </c>
      <c r="D9" s="30">
        <v>1</v>
      </c>
      <c r="E9" s="35">
        <v>0</v>
      </c>
      <c r="F9" s="31">
        <f t="shared" si="0"/>
        <v>0</v>
      </c>
      <c r="G9" s="31">
        <f t="shared" si="1"/>
        <v>0</v>
      </c>
      <c r="H9" s="32"/>
    </row>
    <row r="10" spans="1:8" ht="12.75" x14ac:dyDescent="0.2">
      <c r="A10" s="33"/>
      <c r="B10" s="34"/>
      <c r="C10" s="13"/>
      <c r="D10" s="30"/>
      <c r="E10" s="35"/>
      <c r="F10" s="31"/>
      <c r="G10" s="31"/>
      <c r="H10" s="32"/>
    </row>
    <row r="11" spans="1:8" ht="12.75" x14ac:dyDescent="0.2">
      <c r="A11" s="22">
        <v>1.2</v>
      </c>
      <c r="B11" s="23" t="s">
        <v>26</v>
      </c>
      <c r="C11" s="24"/>
      <c r="D11" s="25"/>
      <c r="E11" s="26"/>
      <c r="F11" s="26"/>
      <c r="G11" s="26"/>
      <c r="H11" s="32"/>
    </row>
    <row r="12" spans="1:8" ht="337.5" x14ac:dyDescent="0.2">
      <c r="A12" s="28"/>
      <c r="B12" s="29" t="s">
        <v>27</v>
      </c>
      <c r="C12" s="13"/>
      <c r="D12" s="30"/>
      <c r="E12" s="31"/>
      <c r="F12" s="31"/>
      <c r="G12" s="31"/>
      <c r="H12" s="32"/>
    </row>
    <row r="13" spans="1:8" ht="12.75" x14ac:dyDescent="0.2">
      <c r="A13" s="33" t="s">
        <v>28</v>
      </c>
      <c r="B13" s="34" t="s">
        <v>20</v>
      </c>
      <c r="C13" s="13" t="s">
        <v>21</v>
      </c>
      <c r="D13" s="30">
        <v>1</v>
      </c>
      <c r="E13" s="35">
        <v>0</v>
      </c>
      <c r="F13" s="31">
        <f t="shared" ref="F13:F15" si="2">E13*D13</f>
        <v>0</v>
      </c>
      <c r="G13" s="31">
        <f t="shared" ref="G13:G15" si="3">F13*1.25</f>
        <v>0</v>
      </c>
      <c r="H13" s="36"/>
    </row>
    <row r="14" spans="1:8" ht="12.75" x14ac:dyDescent="0.2">
      <c r="A14" s="33" t="s">
        <v>29</v>
      </c>
      <c r="B14" s="34" t="s">
        <v>30</v>
      </c>
      <c r="C14" s="13" t="s">
        <v>21</v>
      </c>
      <c r="D14" s="30">
        <v>1</v>
      </c>
      <c r="E14" s="35">
        <v>0</v>
      </c>
      <c r="F14" s="31">
        <f t="shared" si="2"/>
        <v>0</v>
      </c>
      <c r="G14" s="31">
        <f t="shared" si="3"/>
        <v>0</v>
      </c>
      <c r="H14" s="32"/>
    </row>
    <row r="15" spans="1:8" ht="12.75" x14ac:dyDescent="0.2">
      <c r="A15" s="33" t="s">
        <v>31</v>
      </c>
      <c r="B15" s="34" t="s">
        <v>25</v>
      </c>
      <c r="C15" s="13" t="s">
        <v>21</v>
      </c>
      <c r="D15" s="30">
        <v>1</v>
      </c>
      <c r="E15" s="35">
        <v>0</v>
      </c>
      <c r="F15" s="31">
        <f t="shared" si="2"/>
        <v>0</v>
      </c>
      <c r="G15" s="31">
        <f t="shared" si="3"/>
        <v>0</v>
      </c>
      <c r="H15" s="32"/>
    </row>
    <row r="16" spans="1:8" ht="12.75" x14ac:dyDescent="0.2">
      <c r="A16" s="33"/>
      <c r="B16" s="34"/>
      <c r="C16" s="13"/>
      <c r="D16" s="30"/>
      <c r="E16" s="35"/>
      <c r="F16" s="31"/>
      <c r="G16" s="31"/>
      <c r="H16" s="32"/>
    </row>
    <row r="17" spans="1:8" ht="12.75" x14ac:dyDescent="0.2">
      <c r="A17" s="22">
        <v>1.3</v>
      </c>
      <c r="B17" s="23" t="s">
        <v>32</v>
      </c>
      <c r="C17" s="24"/>
      <c r="D17" s="25"/>
      <c r="E17" s="26"/>
      <c r="F17" s="26"/>
      <c r="G17" s="26"/>
      <c r="H17" s="32"/>
    </row>
    <row r="18" spans="1:8" ht="405" x14ac:dyDescent="0.2">
      <c r="A18" s="28"/>
      <c r="B18" s="29" t="s">
        <v>33</v>
      </c>
      <c r="C18" s="13"/>
      <c r="D18" s="30"/>
      <c r="E18" s="31"/>
      <c r="F18" s="31"/>
      <c r="G18" s="31"/>
      <c r="H18" s="32"/>
    </row>
    <row r="19" spans="1:8" ht="12.75" x14ac:dyDescent="0.2">
      <c r="A19" s="33" t="s">
        <v>34</v>
      </c>
      <c r="B19" s="34" t="s">
        <v>35</v>
      </c>
      <c r="C19" s="13" t="s">
        <v>21</v>
      </c>
      <c r="D19" s="30">
        <v>1</v>
      </c>
      <c r="E19" s="35">
        <v>0</v>
      </c>
      <c r="F19" s="31">
        <f>E19*D19</f>
        <v>0</v>
      </c>
      <c r="G19" s="31">
        <f>F19*1.25</f>
        <v>0</v>
      </c>
      <c r="H19" s="36"/>
    </row>
    <row r="20" spans="1:8" ht="12.75" x14ac:dyDescent="0.2">
      <c r="A20" s="33" t="s">
        <v>36</v>
      </c>
      <c r="B20" s="34" t="s">
        <v>37</v>
      </c>
      <c r="C20" s="13" t="s">
        <v>21</v>
      </c>
      <c r="D20" s="30">
        <v>1</v>
      </c>
      <c r="E20" s="35">
        <v>0</v>
      </c>
      <c r="F20" s="31">
        <f>E20*D20</f>
        <v>0</v>
      </c>
      <c r="G20" s="31">
        <f>F20*1.25</f>
        <v>0</v>
      </c>
      <c r="H20" s="36"/>
    </row>
    <row r="21" spans="1:8" ht="12.75" x14ac:dyDescent="0.2">
      <c r="A21" s="33" t="s">
        <v>38</v>
      </c>
      <c r="B21" s="34" t="s">
        <v>39</v>
      </c>
      <c r="C21" s="13" t="s">
        <v>21</v>
      </c>
      <c r="D21" s="30">
        <v>1</v>
      </c>
      <c r="E21" s="35">
        <v>0</v>
      </c>
      <c r="F21" s="31">
        <f t="shared" ref="F21:F22" si="4">E21*D21</f>
        <v>0</v>
      </c>
      <c r="G21" s="31">
        <f t="shared" ref="G21:G22" si="5">F21*1.25</f>
        <v>0</v>
      </c>
      <c r="H21" s="32"/>
    </row>
    <row r="22" spans="1:8" ht="12.75" x14ac:dyDescent="0.2">
      <c r="A22" s="33" t="s">
        <v>40</v>
      </c>
      <c r="B22" s="34" t="s">
        <v>41</v>
      </c>
      <c r="C22" s="13" t="s">
        <v>21</v>
      </c>
      <c r="D22" s="30">
        <v>1</v>
      </c>
      <c r="E22" s="35">
        <v>0</v>
      </c>
      <c r="F22" s="31">
        <f t="shared" si="4"/>
        <v>0</v>
      </c>
      <c r="G22" s="31">
        <f t="shared" si="5"/>
        <v>0</v>
      </c>
      <c r="H22" s="32"/>
    </row>
    <row r="23" spans="1:8" ht="12.75" x14ac:dyDescent="0.2">
      <c r="A23" s="33"/>
      <c r="B23" s="34"/>
      <c r="C23" s="13"/>
      <c r="D23" s="30"/>
      <c r="E23" s="35"/>
      <c r="F23" s="31"/>
      <c r="G23" s="31"/>
      <c r="H23" s="32"/>
    </row>
    <row r="24" spans="1:8" ht="12.75" x14ac:dyDescent="0.2">
      <c r="A24" s="22">
        <v>1.4</v>
      </c>
      <c r="B24" s="23" t="s">
        <v>42</v>
      </c>
      <c r="C24" s="24"/>
      <c r="D24" s="25"/>
      <c r="E24" s="26"/>
      <c r="F24" s="26"/>
      <c r="G24" s="26"/>
      <c r="H24" s="32"/>
    </row>
    <row r="25" spans="1:8" ht="409.5" x14ac:dyDescent="0.2">
      <c r="A25" s="28"/>
      <c r="B25" s="29" t="s">
        <v>43</v>
      </c>
      <c r="C25" s="13"/>
      <c r="D25" s="30"/>
      <c r="E25" s="31"/>
      <c r="F25" s="31"/>
      <c r="G25" s="31"/>
      <c r="H25" s="32"/>
    </row>
    <row r="26" spans="1:8" ht="12.75" x14ac:dyDescent="0.2">
      <c r="A26" s="33" t="s">
        <v>44</v>
      </c>
      <c r="B26" s="34" t="s">
        <v>45</v>
      </c>
      <c r="C26" s="13" t="s">
        <v>21</v>
      </c>
      <c r="D26" s="30">
        <v>2</v>
      </c>
      <c r="E26" s="35">
        <v>0</v>
      </c>
      <c r="F26" s="31">
        <f>E26*D26</f>
        <v>0</v>
      </c>
      <c r="G26" s="31">
        <f>F26*1.25</f>
        <v>0</v>
      </c>
      <c r="H26" s="36"/>
    </row>
    <row r="27" spans="1:8" ht="12.75" x14ac:dyDescent="0.2">
      <c r="A27" s="33" t="s">
        <v>46</v>
      </c>
      <c r="B27" s="34" t="s">
        <v>47</v>
      </c>
      <c r="C27" s="13" t="s">
        <v>21</v>
      </c>
      <c r="D27" s="30">
        <v>1</v>
      </c>
      <c r="E27" s="35">
        <v>0</v>
      </c>
      <c r="F27" s="31">
        <f t="shared" ref="F27:F31" si="6">E27*D27</f>
        <v>0</v>
      </c>
      <c r="G27" s="31">
        <f t="shared" ref="G27:G30" si="7">F27*1.25</f>
        <v>0</v>
      </c>
      <c r="H27" s="36"/>
    </row>
    <row r="28" spans="1:8" ht="12.75" x14ac:dyDescent="0.2">
      <c r="A28" s="33" t="s">
        <v>48</v>
      </c>
      <c r="B28" s="34" t="s">
        <v>49</v>
      </c>
      <c r="C28" s="13" t="s">
        <v>21</v>
      </c>
      <c r="D28" s="30">
        <v>2</v>
      </c>
      <c r="E28" s="35">
        <v>0</v>
      </c>
      <c r="F28" s="31">
        <f t="shared" si="6"/>
        <v>0</v>
      </c>
      <c r="G28" s="31">
        <f t="shared" si="7"/>
        <v>0</v>
      </c>
      <c r="H28" s="36"/>
    </row>
    <row r="29" spans="1:8" ht="12.75" x14ac:dyDescent="0.2">
      <c r="A29" s="33" t="s">
        <v>50</v>
      </c>
      <c r="B29" s="34" t="s">
        <v>51</v>
      </c>
      <c r="C29" s="13" t="s">
        <v>21</v>
      </c>
      <c r="D29" s="30">
        <v>1</v>
      </c>
      <c r="E29" s="35">
        <v>0</v>
      </c>
      <c r="F29" s="31">
        <f t="shared" si="6"/>
        <v>0</v>
      </c>
      <c r="G29" s="31">
        <f t="shared" si="7"/>
        <v>0</v>
      </c>
      <c r="H29" s="36"/>
    </row>
    <row r="30" spans="1:8" ht="12.75" x14ac:dyDescent="0.2">
      <c r="A30" s="33" t="s">
        <v>52</v>
      </c>
      <c r="B30" s="34" t="s">
        <v>53</v>
      </c>
      <c r="C30" s="13" t="s">
        <v>21</v>
      </c>
      <c r="D30" s="30">
        <v>1</v>
      </c>
      <c r="E30" s="35">
        <v>0</v>
      </c>
      <c r="F30" s="31">
        <f t="shared" si="6"/>
        <v>0</v>
      </c>
      <c r="G30" s="31">
        <f t="shared" si="7"/>
        <v>0</v>
      </c>
      <c r="H30" s="32"/>
    </row>
    <row r="31" spans="1:8" ht="12.75" x14ac:dyDescent="0.2">
      <c r="A31" s="33" t="s">
        <v>54</v>
      </c>
      <c r="B31" s="34" t="s">
        <v>41</v>
      </c>
      <c r="C31" s="13" t="s">
        <v>21</v>
      </c>
      <c r="D31" s="30">
        <v>1</v>
      </c>
      <c r="E31" s="35">
        <v>0</v>
      </c>
      <c r="F31" s="31">
        <f t="shared" si="6"/>
        <v>0</v>
      </c>
      <c r="G31" s="31">
        <f t="shared" ref="G31" si="8">F31*1.25</f>
        <v>0</v>
      </c>
      <c r="H31" s="32"/>
    </row>
    <row r="32" spans="1:8" ht="12.75" x14ac:dyDescent="0.2">
      <c r="A32" s="33"/>
      <c r="B32" s="34"/>
      <c r="C32" s="13"/>
      <c r="D32" s="30"/>
      <c r="E32" s="35"/>
      <c r="F32" s="31"/>
      <c r="G32" s="31"/>
      <c r="H32" s="32"/>
    </row>
    <row r="33" spans="1:8" ht="12.75" x14ac:dyDescent="0.2">
      <c r="A33" s="22">
        <v>1.5</v>
      </c>
      <c r="B33" s="23" t="s">
        <v>55</v>
      </c>
      <c r="C33" s="24"/>
      <c r="D33" s="25"/>
      <c r="E33" s="26"/>
      <c r="F33" s="26"/>
      <c r="G33" s="26"/>
      <c r="H33" s="32"/>
    </row>
    <row r="34" spans="1:8" ht="409.5" x14ac:dyDescent="0.2">
      <c r="A34" s="28"/>
      <c r="B34" s="29" t="s">
        <v>56</v>
      </c>
      <c r="C34" s="13"/>
      <c r="D34" s="30"/>
      <c r="E34" s="31"/>
      <c r="F34" s="31"/>
      <c r="G34" s="31"/>
      <c r="H34" s="32"/>
    </row>
    <row r="35" spans="1:8" ht="12.75" x14ac:dyDescent="0.2">
      <c r="A35" s="33" t="s">
        <v>57</v>
      </c>
      <c r="B35" s="34" t="s">
        <v>58</v>
      </c>
      <c r="C35" s="13" t="s">
        <v>21</v>
      </c>
      <c r="D35" s="30">
        <v>2</v>
      </c>
      <c r="E35" s="35">
        <v>0</v>
      </c>
      <c r="F35" s="31">
        <f t="shared" ref="F35:F38" si="9">E35*D35</f>
        <v>0</v>
      </c>
      <c r="G35" s="31">
        <f t="shared" ref="G35:G38" si="10">F35*1.25</f>
        <v>0</v>
      </c>
      <c r="H35" s="36"/>
    </row>
    <row r="36" spans="1:8" ht="12.75" x14ac:dyDescent="0.2">
      <c r="A36" s="33" t="s">
        <v>59</v>
      </c>
      <c r="B36" s="34" t="s">
        <v>60</v>
      </c>
      <c r="C36" s="13" t="s">
        <v>21</v>
      </c>
      <c r="D36" s="30">
        <v>2</v>
      </c>
      <c r="E36" s="35">
        <v>0</v>
      </c>
      <c r="F36" s="31">
        <f t="shared" si="9"/>
        <v>0</v>
      </c>
      <c r="G36" s="31">
        <f t="shared" si="10"/>
        <v>0</v>
      </c>
      <c r="H36" s="36"/>
    </row>
    <row r="37" spans="1:8" ht="12.75" x14ac:dyDescent="0.2">
      <c r="A37" s="33" t="s">
        <v>61</v>
      </c>
      <c r="B37" s="34" t="s">
        <v>62</v>
      </c>
      <c r="C37" s="13" t="s">
        <v>21</v>
      </c>
      <c r="D37" s="30">
        <v>2</v>
      </c>
      <c r="E37" s="35">
        <v>0</v>
      </c>
      <c r="F37" s="31">
        <f t="shared" si="9"/>
        <v>0</v>
      </c>
      <c r="G37" s="31">
        <f t="shared" si="10"/>
        <v>0</v>
      </c>
      <c r="H37" s="32"/>
    </row>
    <row r="38" spans="1:8" ht="12.75" x14ac:dyDescent="0.2">
      <c r="A38" s="33" t="s">
        <v>63</v>
      </c>
      <c r="B38" s="34" t="s">
        <v>25</v>
      </c>
      <c r="C38" s="13" t="s">
        <v>21</v>
      </c>
      <c r="D38" s="30">
        <v>2</v>
      </c>
      <c r="E38" s="35">
        <v>0</v>
      </c>
      <c r="F38" s="31">
        <f t="shared" si="9"/>
        <v>0</v>
      </c>
      <c r="G38" s="31">
        <f t="shared" si="10"/>
        <v>0</v>
      </c>
      <c r="H38" s="32"/>
    </row>
    <row r="39" spans="1:8" ht="12.75" x14ac:dyDescent="0.2">
      <c r="A39" s="33"/>
      <c r="B39" s="34"/>
      <c r="C39" s="13"/>
      <c r="D39" s="30"/>
      <c r="E39" s="35"/>
      <c r="F39" s="31"/>
      <c r="G39" s="31"/>
      <c r="H39" s="32"/>
    </row>
    <row r="40" spans="1:8" ht="12.75" x14ac:dyDescent="0.2">
      <c r="A40" s="22">
        <v>1.6</v>
      </c>
      <c r="B40" s="23" t="s">
        <v>64</v>
      </c>
      <c r="C40" s="24"/>
      <c r="D40" s="25"/>
      <c r="E40" s="26"/>
      <c r="F40" s="26"/>
      <c r="G40" s="26"/>
      <c r="H40" s="32"/>
    </row>
    <row r="41" spans="1:8" ht="409.5" x14ac:dyDescent="0.2">
      <c r="A41" s="28"/>
      <c r="B41" s="29" t="s">
        <v>65</v>
      </c>
      <c r="C41" s="13"/>
      <c r="D41" s="30"/>
      <c r="E41" s="31"/>
      <c r="F41" s="31"/>
      <c r="G41" s="31"/>
      <c r="H41" s="32"/>
    </row>
    <row r="42" spans="1:8" ht="12.75" x14ac:dyDescent="0.2">
      <c r="A42" s="33" t="s">
        <v>66</v>
      </c>
      <c r="B42" s="34" t="s">
        <v>67</v>
      </c>
      <c r="C42" s="13" t="s">
        <v>21</v>
      </c>
      <c r="D42" s="30">
        <v>8</v>
      </c>
      <c r="E42" s="35">
        <v>0</v>
      </c>
      <c r="F42" s="31">
        <f t="shared" ref="F42:F45" si="11">E42*D42</f>
        <v>0</v>
      </c>
      <c r="G42" s="31">
        <f t="shared" ref="G42:G45" si="12">F42*1.25</f>
        <v>0</v>
      </c>
      <c r="H42" s="36"/>
    </row>
    <row r="43" spans="1:8" ht="12.75" x14ac:dyDescent="0.2">
      <c r="A43" s="33" t="s">
        <v>68</v>
      </c>
      <c r="B43" s="34" t="s">
        <v>69</v>
      </c>
      <c r="C43" s="13" t="s">
        <v>21</v>
      </c>
      <c r="D43" s="30">
        <v>8</v>
      </c>
      <c r="E43" s="35">
        <v>0</v>
      </c>
      <c r="F43" s="31">
        <f t="shared" si="11"/>
        <v>0</v>
      </c>
      <c r="G43" s="31">
        <f t="shared" si="12"/>
        <v>0</v>
      </c>
      <c r="H43" s="36"/>
    </row>
    <row r="44" spans="1:8" ht="12.75" x14ac:dyDescent="0.2">
      <c r="A44" s="33" t="s">
        <v>70</v>
      </c>
      <c r="B44" s="34" t="s">
        <v>71</v>
      </c>
      <c r="C44" s="13" t="s">
        <v>21</v>
      </c>
      <c r="D44" s="30">
        <v>8</v>
      </c>
      <c r="E44" s="35">
        <v>0</v>
      </c>
      <c r="F44" s="31">
        <f t="shared" si="11"/>
        <v>0</v>
      </c>
      <c r="G44" s="31">
        <f t="shared" si="12"/>
        <v>0</v>
      </c>
      <c r="H44" s="32"/>
    </row>
    <row r="45" spans="1:8" ht="12.75" x14ac:dyDescent="0.2">
      <c r="A45" s="33" t="s">
        <v>72</v>
      </c>
      <c r="B45" s="34" t="s">
        <v>25</v>
      </c>
      <c r="C45" s="13" t="s">
        <v>21</v>
      </c>
      <c r="D45" s="30">
        <v>8</v>
      </c>
      <c r="E45" s="35">
        <v>0</v>
      </c>
      <c r="F45" s="31">
        <f t="shared" si="11"/>
        <v>0</v>
      </c>
      <c r="G45" s="31">
        <f t="shared" si="12"/>
        <v>0</v>
      </c>
      <c r="H45" s="32"/>
    </row>
    <row r="46" spans="1:8" ht="12.75" x14ac:dyDescent="0.2">
      <c r="A46" s="33"/>
      <c r="B46" s="34"/>
      <c r="C46" s="13"/>
      <c r="D46" s="30"/>
      <c r="E46" s="35"/>
      <c r="F46" s="31"/>
      <c r="G46" s="31"/>
      <c r="H46" s="32"/>
    </row>
    <row r="47" spans="1:8" ht="12.75" x14ac:dyDescent="0.2">
      <c r="A47" s="33"/>
      <c r="B47" s="34"/>
      <c r="C47" s="13"/>
      <c r="D47" s="30"/>
      <c r="E47" s="35"/>
      <c r="F47" s="31"/>
      <c r="G47" s="31"/>
      <c r="H47" s="32"/>
    </row>
    <row r="48" spans="1:8" ht="15" x14ac:dyDescent="0.25">
      <c r="A48" s="37"/>
      <c r="B48" s="38" t="s">
        <v>73</v>
      </c>
      <c r="C48" s="37"/>
      <c r="D48" s="39"/>
      <c r="E48" s="40"/>
      <c r="F48" s="41">
        <f t="shared" ref="F48:G48" si="13">SUM(F7:F47)</f>
        <v>0</v>
      </c>
      <c r="G48" s="41">
        <f t="shared" si="13"/>
        <v>0</v>
      </c>
      <c r="H48" s="42"/>
    </row>
    <row r="49" spans="1:8" ht="12.75" x14ac:dyDescent="0.2">
      <c r="A49" s="33"/>
      <c r="B49" s="34"/>
      <c r="C49" s="13"/>
      <c r="D49" s="30"/>
      <c r="E49" s="35"/>
      <c r="F49" s="31"/>
      <c r="G49" s="31"/>
      <c r="H49" s="32"/>
    </row>
    <row r="50" spans="1:8" ht="15" x14ac:dyDescent="0.25">
      <c r="A50" s="43"/>
      <c r="B50" s="44" t="s">
        <v>74</v>
      </c>
      <c r="C50" s="43"/>
      <c r="D50" s="45"/>
      <c r="E50" s="46"/>
      <c r="F50" s="47">
        <f t="shared" ref="F50:G50" si="14">SUM(F48)</f>
        <v>0</v>
      </c>
      <c r="G50" s="47">
        <f t="shared" si="14"/>
        <v>0</v>
      </c>
      <c r="H50" s="42"/>
    </row>
    <row r="51" spans="1:8" ht="12.75" x14ac:dyDescent="0.2">
      <c r="A51" s="33"/>
      <c r="B51" s="34"/>
      <c r="C51" s="13"/>
      <c r="D51" s="30"/>
      <c r="E51" s="35"/>
      <c r="F51" s="31"/>
      <c r="G51" s="31"/>
      <c r="H51" s="32"/>
    </row>
    <row r="52" spans="1:8" ht="12.75" x14ac:dyDescent="0.2">
      <c r="A52" s="33"/>
      <c r="B52" s="34"/>
      <c r="C52" s="13"/>
      <c r="D52" s="30"/>
      <c r="E52" s="35"/>
      <c r="F52" s="31"/>
      <c r="G52" s="31"/>
      <c r="H52" s="32"/>
    </row>
    <row r="53" spans="1:8" ht="22.5" x14ac:dyDescent="0.2">
      <c r="A53" s="16"/>
      <c r="B53" s="17" t="s">
        <v>75</v>
      </c>
      <c r="C53" s="18" t="s">
        <v>12</v>
      </c>
      <c r="D53" s="19" t="s">
        <v>13</v>
      </c>
      <c r="E53" s="20" t="s">
        <v>14</v>
      </c>
      <c r="F53" s="20" t="s">
        <v>15</v>
      </c>
      <c r="G53" s="20" t="s">
        <v>16</v>
      </c>
      <c r="H53" s="21"/>
    </row>
    <row r="54" spans="1:8" ht="12.75" x14ac:dyDescent="0.2">
      <c r="A54" s="22">
        <v>1.1000000000000001</v>
      </c>
      <c r="B54" s="23" t="s">
        <v>17</v>
      </c>
      <c r="C54" s="24"/>
      <c r="D54" s="25"/>
      <c r="E54" s="26"/>
      <c r="F54" s="26"/>
      <c r="G54" s="26"/>
      <c r="H54" s="27"/>
    </row>
    <row r="55" spans="1:8" ht="101.25" x14ac:dyDescent="0.2">
      <c r="A55" s="28"/>
      <c r="B55" s="29" t="s">
        <v>76</v>
      </c>
      <c r="C55" s="13"/>
      <c r="D55" s="30"/>
      <c r="E55" s="31"/>
      <c r="F55" s="31"/>
      <c r="G55" s="31"/>
      <c r="H55" s="32"/>
    </row>
    <row r="56" spans="1:8" ht="12.75" x14ac:dyDescent="0.2">
      <c r="A56" s="33" t="s">
        <v>77</v>
      </c>
      <c r="B56" s="34" t="s">
        <v>78</v>
      </c>
      <c r="C56" s="13" t="s">
        <v>79</v>
      </c>
      <c r="D56" s="30">
        <v>1</v>
      </c>
      <c r="E56" s="35">
        <v>0</v>
      </c>
      <c r="F56" s="31">
        <f>E56*D56</f>
        <v>0</v>
      </c>
      <c r="G56" s="31">
        <f>F56*1.25</f>
        <v>0</v>
      </c>
      <c r="H56" s="32"/>
    </row>
    <row r="57" spans="1:8" ht="12.75" x14ac:dyDescent="0.2">
      <c r="A57" s="11"/>
      <c r="B57" s="12"/>
      <c r="C57" s="13"/>
      <c r="D57" s="14"/>
      <c r="E57" s="11"/>
      <c r="F57" s="11"/>
      <c r="G57" s="11"/>
      <c r="H57" s="15"/>
    </row>
    <row r="58" spans="1:8" ht="12.75" x14ac:dyDescent="0.2">
      <c r="A58" s="22">
        <v>1.2</v>
      </c>
      <c r="B58" s="23" t="s">
        <v>26</v>
      </c>
      <c r="C58" s="24"/>
      <c r="D58" s="25"/>
      <c r="E58" s="26"/>
      <c r="F58" s="26"/>
      <c r="G58" s="26"/>
      <c r="H58" s="32"/>
    </row>
    <row r="59" spans="1:8" ht="101.25" x14ac:dyDescent="0.2">
      <c r="A59" s="28"/>
      <c r="B59" s="29" t="s">
        <v>76</v>
      </c>
      <c r="C59" s="13"/>
      <c r="D59" s="30"/>
      <c r="E59" s="31"/>
      <c r="F59" s="31"/>
      <c r="G59" s="31"/>
      <c r="H59" s="32"/>
    </row>
    <row r="60" spans="1:8" ht="12.75" x14ac:dyDescent="0.2">
      <c r="A60" s="33" t="s">
        <v>80</v>
      </c>
      <c r="B60" s="34" t="s">
        <v>78</v>
      </c>
      <c r="C60" s="13" t="s">
        <v>79</v>
      </c>
      <c r="D60" s="30">
        <v>1</v>
      </c>
      <c r="E60" s="35">
        <v>0</v>
      </c>
      <c r="F60" s="31">
        <f>E60*D60</f>
        <v>0</v>
      </c>
      <c r="G60" s="31">
        <f>F60*1.25</f>
        <v>0</v>
      </c>
      <c r="H60" s="36"/>
    </row>
    <row r="61" spans="1:8" ht="12.75" x14ac:dyDescent="0.2">
      <c r="A61" s="11"/>
      <c r="B61" s="12"/>
      <c r="C61" s="13"/>
      <c r="D61" s="14"/>
      <c r="E61" s="11"/>
      <c r="F61" s="11"/>
      <c r="G61" s="11"/>
      <c r="H61" s="15"/>
    </row>
    <row r="62" spans="1:8" ht="12.75" x14ac:dyDescent="0.2">
      <c r="A62" s="22">
        <v>1.4</v>
      </c>
      <c r="B62" s="23" t="s">
        <v>42</v>
      </c>
      <c r="C62" s="24"/>
      <c r="D62" s="25"/>
      <c r="E62" s="26"/>
      <c r="F62" s="26"/>
      <c r="G62" s="26"/>
      <c r="H62" s="32"/>
    </row>
    <row r="63" spans="1:8" ht="101.25" x14ac:dyDescent="0.2">
      <c r="A63" s="28"/>
      <c r="B63" s="29" t="s">
        <v>76</v>
      </c>
      <c r="C63" s="13"/>
      <c r="D63" s="30"/>
      <c r="E63" s="31"/>
      <c r="F63" s="31"/>
      <c r="G63" s="31"/>
      <c r="H63" s="32"/>
    </row>
    <row r="64" spans="1:8" ht="12.75" x14ac:dyDescent="0.2">
      <c r="A64" s="33" t="s">
        <v>81</v>
      </c>
      <c r="B64" s="34" t="s">
        <v>78</v>
      </c>
      <c r="C64" s="13" t="s">
        <v>79</v>
      </c>
      <c r="D64" s="30">
        <v>2</v>
      </c>
      <c r="E64" s="35">
        <v>0</v>
      </c>
      <c r="F64" s="31">
        <f>E64*D64</f>
        <v>0</v>
      </c>
      <c r="G64" s="31">
        <f>F64*1.25</f>
        <v>0</v>
      </c>
      <c r="H64" s="36"/>
    </row>
    <row r="65" spans="1:8" ht="12.75" x14ac:dyDescent="0.2">
      <c r="A65" s="11"/>
      <c r="B65" s="12"/>
      <c r="C65" s="13"/>
      <c r="D65" s="14"/>
      <c r="E65" s="11"/>
      <c r="F65" s="11"/>
      <c r="G65" s="11"/>
      <c r="H65" s="15"/>
    </row>
    <row r="66" spans="1:8" ht="12.75" x14ac:dyDescent="0.2">
      <c r="A66" s="22">
        <v>1.6</v>
      </c>
      <c r="B66" s="23" t="s">
        <v>64</v>
      </c>
      <c r="C66" s="24"/>
      <c r="D66" s="25"/>
      <c r="E66" s="26"/>
      <c r="F66" s="26"/>
      <c r="G66" s="26"/>
      <c r="H66" s="32"/>
    </row>
    <row r="67" spans="1:8" ht="90" x14ac:dyDescent="0.2">
      <c r="A67" s="48"/>
      <c r="B67" s="49" t="s">
        <v>82</v>
      </c>
      <c r="C67" s="50"/>
      <c r="D67" s="51"/>
      <c r="E67" s="52"/>
      <c r="F67" s="52"/>
      <c r="G67" s="52"/>
      <c r="H67" s="32"/>
    </row>
    <row r="68" spans="1:8" ht="12.75" x14ac:dyDescent="0.2">
      <c r="A68" s="33" t="s">
        <v>83</v>
      </c>
      <c r="B68" s="34" t="s">
        <v>78</v>
      </c>
      <c r="C68" s="13" t="s">
        <v>79</v>
      </c>
      <c r="D68" s="30">
        <v>2</v>
      </c>
      <c r="E68" s="35">
        <v>0</v>
      </c>
      <c r="F68" s="31">
        <f>E68*D68</f>
        <v>0</v>
      </c>
      <c r="G68" s="31">
        <f>F68*1.25</f>
        <v>0</v>
      </c>
      <c r="H68" s="36"/>
    </row>
    <row r="69" spans="1:8" ht="12.75" x14ac:dyDescent="0.2">
      <c r="A69" s="53"/>
      <c r="B69" s="49"/>
      <c r="C69" s="50"/>
      <c r="D69" s="51"/>
      <c r="E69" s="52"/>
      <c r="F69" s="52"/>
      <c r="G69" s="52"/>
      <c r="H69" s="32"/>
    </row>
    <row r="70" spans="1:8" ht="15" x14ac:dyDescent="0.25">
      <c r="A70" s="37"/>
      <c r="B70" s="38" t="s">
        <v>84</v>
      </c>
      <c r="C70" s="37"/>
      <c r="D70" s="39"/>
      <c r="E70" s="40"/>
      <c r="F70" s="41">
        <f>SUM(F56:F69)</f>
        <v>0</v>
      </c>
      <c r="G70" s="41">
        <f>SUM(G56:G69)</f>
        <v>0</v>
      </c>
      <c r="H70" s="42"/>
    </row>
    <row r="71" spans="1:8" ht="12.75" x14ac:dyDescent="0.2">
      <c r="A71" s="11"/>
      <c r="B71" s="12"/>
      <c r="C71" s="13"/>
      <c r="D71" s="14"/>
      <c r="E71" s="11"/>
      <c r="F71" s="11"/>
      <c r="G71" s="11"/>
      <c r="H71" s="15"/>
    </row>
    <row r="72" spans="1:8" ht="15" x14ac:dyDescent="0.25">
      <c r="A72" s="43"/>
      <c r="B72" s="44" t="s">
        <v>85</v>
      </c>
      <c r="C72" s="43"/>
      <c r="D72" s="45"/>
      <c r="E72" s="46"/>
      <c r="F72" s="47">
        <f t="shared" ref="F72:G72" si="15">SUM(F70)</f>
        <v>0</v>
      </c>
      <c r="G72" s="47">
        <f t="shared" si="15"/>
        <v>0</v>
      </c>
      <c r="H72" s="42"/>
    </row>
    <row r="73" spans="1:8" ht="12.75" x14ac:dyDescent="0.2">
      <c r="A73" s="11"/>
      <c r="B73" s="12"/>
      <c r="C73" s="13"/>
      <c r="D73" s="14"/>
      <c r="E73" s="11"/>
      <c r="F73" s="11"/>
      <c r="G73" s="11"/>
      <c r="H73" s="15"/>
    </row>
    <row r="74" spans="1:8" ht="12.75" x14ac:dyDescent="0.2">
      <c r="A74" s="11"/>
      <c r="B74" s="12"/>
      <c r="C74" s="13"/>
      <c r="D74" s="14"/>
      <c r="E74" s="11"/>
      <c r="F74" s="11"/>
      <c r="G74" s="11"/>
      <c r="H74" s="15"/>
    </row>
    <row r="75" spans="1:8" ht="13.5" x14ac:dyDescent="0.2">
      <c r="A75" s="54"/>
      <c r="B75" s="55" t="s">
        <v>86</v>
      </c>
      <c r="C75" s="56"/>
      <c r="D75" s="57"/>
      <c r="E75" s="58"/>
      <c r="F75" s="59">
        <f>SUM(F50,F72)</f>
        <v>0</v>
      </c>
      <c r="G75" s="59">
        <f>SUM(G50,G60)</f>
        <v>0</v>
      </c>
      <c r="H75" s="32"/>
    </row>
    <row r="76" spans="1:8" ht="12.75" x14ac:dyDescent="0.2">
      <c r="A76" s="60"/>
      <c r="B76" s="61"/>
      <c r="C76" s="62"/>
      <c r="D76" s="30"/>
      <c r="E76" s="63"/>
      <c r="F76" s="31"/>
      <c r="G76" s="31"/>
      <c r="H76" s="32"/>
    </row>
    <row r="77" spans="1:8" ht="12.75" x14ac:dyDescent="0.2">
      <c r="A77" s="60"/>
      <c r="B77" s="61"/>
      <c r="C77" s="62"/>
      <c r="D77" s="30"/>
      <c r="E77" s="63"/>
      <c r="F77" s="31"/>
      <c r="G77" s="31"/>
      <c r="H77" s="32"/>
    </row>
    <row r="78" spans="1:8" ht="13.5" x14ac:dyDescent="0.25">
      <c r="A78" s="64"/>
      <c r="B78" s="65" t="s">
        <v>87</v>
      </c>
      <c r="C78" s="66"/>
      <c r="D78" s="67"/>
      <c r="E78" s="68"/>
      <c r="F78" s="69"/>
      <c r="G78" s="69"/>
      <c r="H78" s="70"/>
    </row>
    <row r="79" spans="1:8" ht="38.25" x14ac:dyDescent="0.25">
      <c r="A79" s="64"/>
      <c r="B79" s="71" t="s">
        <v>88</v>
      </c>
      <c r="C79" s="66"/>
      <c r="D79" s="67"/>
      <c r="E79" s="68"/>
      <c r="F79" s="69"/>
      <c r="G79" s="69"/>
      <c r="H79" s="70"/>
    </row>
    <row r="80" spans="1:8" ht="25.5" x14ac:dyDescent="0.25">
      <c r="A80" s="64"/>
      <c r="B80" s="71" t="s">
        <v>89</v>
      </c>
      <c r="C80" s="66"/>
      <c r="D80" s="67"/>
      <c r="E80" s="68"/>
      <c r="F80" s="69"/>
      <c r="G80" s="69"/>
      <c r="H80" s="70"/>
    </row>
    <row r="81" spans="1:8" ht="25.5" x14ac:dyDescent="0.25">
      <c r="A81" s="64"/>
      <c r="B81" s="71" t="s">
        <v>90</v>
      </c>
      <c r="C81" s="66"/>
      <c r="D81" s="67"/>
      <c r="E81" s="68"/>
      <c r="F81" s="69"/>
      <c r="G81" s="69"/>
      <c r="H81" s="70"/>
    </row>
    <row r="82" spans="1:8" ht="38.25" x14ac:dyDescent="0.25">
      <c r="A82" s="64"/>
      <c r="B82" s="71" t="s">
        <v>91</v>
      </c>
      <c r="C82" s="66"/>
      <c r="D82" s="67"/>
      <c r="E82" s="68"/>
      <c r="F82" s="69"/>
      <c r="G82" s="69"/>
      <c r="H82" s="70"/>
    </row>
    <row r="83" spans="1:8" ht="25.5" x14ac:dyDescent="0.25">
      <c r="A83" s="64"/>
      <c r="B83" s="71" t="s">
        <v>92</v>
      </c>
      <c r="C83" s="66"/>
      <c r="D83" s="67"/>
      <c r="E83" s="68"/>
      <c r="F83" s="69"/>
      <c r="G83" s="69"/>
      <c r="H83" s="70"/>
    </row>
    <row r="84" spans="1:8" ht="51" x14ac:dyDescent="0.25">
      <c r="A84" s="64"/>
      <c r="B84" s="71" t="s">
        <v>93</v>
      </c>
      <c r="C84" s="66"/>
      <c r="D84" s="67"/>
      <c r="E84" s="68"/>
      <c r="F84" s="69"/>
      <c r="G84" s="69"/>
      <c r="H84" s="70"/>
    </row>
    <row r="85" spans="1:8" ht="12.75" x14ac:dyDescent="0.2">
      <c r="A85" s="60"/>
      <c r="B85" s="61"/>
      <c r="C85" s="62"/>
      <c r="D85" s="30"/>
      <c r="E85" s="63"/>
      <c r="F85" s="31"/>
      <c r="G85" s="31"/>
      <c r="H85" s="32"/>
    </row>
    <row r="86" spans="1:8" ht="22.5" x14ac:dyDescent="0.2">
      <c r="A86" s="60"/>
      <c r="B86" s="61" t="s">
        <v>94</v>
      </c>
      <c r="C86" s="62"/>
      <c r="D86" s="30"/>
      <c r="E86" s="63"/>
      <c r="F86" s="31"/>
      <c r="G86" s="31"/>
      <c r="H86" s="32"/>
    </row>
    <row r="87" spans="1:8" ht="12.75" x14ac:dyDescent="0.2">
      <c r="A87" s="60"/>
      <c r="B87" s="61" t="s">
        <v>95</v>
      </c>
      <c r="C87" s="62"/>
      <c r="D87" s="30"/>
      <c r="E87" s="63"/>
      <c r="F87" s="31"/>
      <c r="G87" s="31"/>
      <c r="H87" s="32"/>
    </row>
    <row r="88" spans="1:8" ht="15.75" customHeight="1" x14ac:dyDescent="0.2">
      <c r="A88" s="72"/>
      <c r="B88" s="73"/>
      <c r="C88" s="74"/>
      <c r="D88" s="75"/>
      <c r="E88" s="76"/>
      <c r="F88" s="76"/>
      <c r="G88" s="77"/>
      <c r="H88" s="32"/>
    </row>
    <row r="89" spans="1:8" ht="15.75" customHeight="1" x14ac:dyDescent="0.2">
      <c r="A89" s="78"/>
      <c r="B89" s="79"/>
      <c r="C89" s="80"/>
      <c r="D89" s="81"/>
      <c r="E89" s="82"/>
      <c r="F89" s="82"/>
      <c r="G89" s="83"/>
      <c r="H89" s="32"/>
    </row>
    <row r="90" spans="1:8" ht="15.75" customHeight="1" x14ac:dyDescent="0.2">
      <c r="A90" s="78"/>
      <c r="B90" s="79"/>
      <c r="C90" s="80"/>
      <c r="D90" s="81"/>
      <c r="E90" s="82"/>
      <c r="F90" s="82"/>
      <c r="G90" s="83"/>
      <c r="H90" s="32"/>
    </row>
    <row r="91" spans="1:8" ht="15.75" customHeight="1" x14ac:dyDescent="0.2">
      <c r="A91" s="78"/>
      <c r="B91" s="79"/>
      <c r="C91" s="80"/>
      <c r="D91" s="81"/>
      <c r="E91" s="82"/>
      <c r="F91" s="82"/>
      <c r="G91" s="83"/>
      <c r="H91" s="32"/>
    </row>
    <row r="92" spans="1:8" ht="15.75" customHeight="1" x14ac:dyDescent="0.2">
      <c r="A92" s="78"/>
      <c r="B92" s="79"/>
      <c r="C92" s="80"/>
      <c r="D92" s="81"/>
      <c r="E92" s="82"/>
      <c r="F92" s="82"/>
      <c r="G92" s="83"/>
      <c r="H92" s="32"/>
    </row>
    <row r="93" spans="1:8" ht="15.75" customHeight="1" x14ac:dyDescent="0.2">
      <c r="A93" s="78"/>
      <c r="B93" s="79"/>
      <c r="C93" s="80"/>
      <c r="D93" s="81"/>
      <c r="E93" s="82"/>
      <c r="F93" s="82"/>
      <c r="G93" s="83"/>
      <c r="H93" s="32"/>
    </row>
    <row r="94" spans="1:8" ht="15.75" customHeight="1" x14ac:dyDescent="0.2">
      <c r="A94" s="78"/>
      <c r="B94" s="79"/>
      <c r="C94" s="80"/>
      <c r="D94" s="81"/>
      <c r="E94" s="82"/>
      <c r="F94" s="82"/>
      <c r="G94" s="83"/>
      <c r="H94" s="32"/>
    </row>
    <row r="95" spans="1:8" ht="15.75" customHeight="1" x14ac:dyDescent="0.2">
      <c r="A95" s="78"/>
      <c r="B95" s="79"/>
      <c r="C95" s="80"/>
      <c r="D95" s="81"/>
      <c r="E95" s="82"/>
      <c r="F95" s="82"/>
      <c r="G95" s="83"/>
      <c r="H95" s="32"/>
    </row>
    <row r="96" spans="1:8" ht="15.75" customHeight="1" x14ac:dyDescent="0.2">
      <c r="A96" s="78"/>
      <c r="B96" s="79"/>
      <c r="C96" s="80"/>
      <c r="D96" s="81"/>
      <c r="E96" s="82"/>
      <c r="F96" s="82"/>
      <c r="G96" s="83"/>
      <c r="H96" s="32"/>
    </row>
    <row r="98" spans="1:8" ht="15.75" customHeight="1" x14ac:dyDescent="0.2">
      <c r="A98" s="78"/>
      <c r="B98" s="79"/>
      <c r="C98" s="80"/>
      <c r="D98" s="81"/>
      <c r="E98" s="82"/>
      <c r="F98" s="82"/>
      <c r="G98" s="83"/>
      <c r="H98" s="32"/>
    </row>
    <row r="99" spans="1:8" ht="15.75" customHeight="1" x14ac:dyDescent="0.2">
      <c r="A99" s="78"/>
      <c r="B99" s="79"/>
      <c r="C99" s="80"/>
      <c r="D99" s="81"/>
      <c r="E99" s="82"/>
      <c r="F99" s="82"/>
      <c r="G99" s="83"/>
      <c r="H99" s="32"/>
    </row>
    <row r="100" spans="1:8" ht="15.75" customHeight="1" x14ac:dyDescent="0.2">
      <c r="A100" s="78"/>
      <c r="B100" s="79"/>
      <c r="C100" s="80"/>
      <c r="D100" s="81"/>
      <c r="E100" s="82"/>
      <c r="F100" s="82"/>
      <c r="G100" s="83"/>
      <c r="H100" s="32"/>
    </row>
    <row r="101" spans="1:8" ht="15.75" customHeight="1" x14ac:dyDescent="0.2">
      <c r="A101" s="78"/>
      <c r="B101" s="79"/>
      <c r="C101" s="80"/>
      <c r="D101" s="81"/>
      <c r="E101" s="82"/>
      <c r="F101" s="82"/>
      <c r="G101" s="83"/>
      <c r="H101" s="32"/>
    </row>
    <row r="102" spans="1:8" ht="15.75" customHeight="1" x14ac:dyDescent="0.2">
      <c r="A102" s="78"/>
      <c r="B102" s="79"/>
      <c r="C102" s="80"/>
      <c r="D102" s="81"/>
      <c r="E102" s="82"/>
      <c r="F102" s="82"/>
      <c r="G102" s="83"/>
      <c r="H102" s="32"/>
    </row>
    <row r="103" spans="1:8" ht="15.75" customHeight="1" x14ac:dyDescent="0.2">
      <c r="A103" s="78"/>
      <c r="B103" s="79"/>
      <c r="C103" s="80"/>
      <c r="D103" s="81"/>
      <c r="E103" s="82"/>
      <c r="F103" s="82"/>
      <c r="G103" s="83"/>
      <c r="H103" s="32"/>
    </row>
    <row r="104" spans="1:8" ht="15.75" customHeight="1" x14ac:dyDescent="0.2">
      <c r="A104" s="78"/>
      <c r="B104" s="79"/>
      <c r="C104" s="80"/>
      <c r="D104" s="81"/>
      <c r="E104" s="82"/>
      <c r="F104" s="82"/>
      <c r="G104" s="83"/>
      <c r="H104" s="32"/>
    </row>
    <row r="105" spans="1:8" ht="15.75" customHeight="1" x14ac:dyDescent="0.2">
      <c r="A105" s="78"/>
      <c r="B105" s="79"/>
      <c r="C105" s="80"/>
      <c r="D105" s="81"/>
      <c r="E105" s="82"/>
      <c r="F105" s="82"/>
      <c r="G105" s="83"/>
      <c r="H105" s="32"/>
    </row>
    <row r="106" spans="1:8" ht="15.75" customHeight="1" x14ac:dyDescent="0.2">
      <c r="A106" s="78"/>
      <c r="B106" s="79"/>
      <c r="C106" s="80"/>
      <c r="D106" s="81"/>
      <c r="E106" s="82"/>
      <c r="F106" s="82"/>
      <c r="G106" s="83"/>
      <c r="H106" s="32"/>
    </row>
    <row r="107" spans="1:8" ht="15.75" customHeight="1" x14ac:dyDescent="0.2">
      <c r="A107" s="78"/>
      <c r="B107" s="79"/>
      <c r="C107" s="80"/>
      <c r="D107" s="81"/>
      <c r="E107" s="82"/>
      <c r="F107" s="82"/>
      <c r="G107" s="83"/>
      <c r="H107" s="32"/>
    </row>
    <row r="108" spans="1:8" ht="15.75" customHeight="1" x14ac:dyDescent="0.2">
      <c r="A108" s="78"/>
      <c r="B108" s="79"/>
      <c r="C108" s="80"/>
      <c r="D108" s="81"/>
      <c r="E108" s="82"/>
      <c r="F108" s="82"/>
      <c r="G108" s="83"/>
      <c r="H108" s="32"/>
    </row>
    <row r="109" spans="1:8" ht="15.75" customHeight="1" x14ac:dyDescent="0.2">
      <c r="A109" s="78"/>
      <c r="B109" s="79"/>
      <c r="C109" s="80"/>
      <c r="D109" s="81"/>
      <c r="E109" s="82"/>
      <c r="F109" s="82"/>
      <c r="G109" s="83"/>
      <c r="H109" s="32"/>
    </row>
    <row r="110" spans="1:8" ht="15.75" customHeight="1" x14ac:dyDescent="0.2">
      <c r="A110" s="78"/>
      <c r="B110" s="79"/>
      <c r="C110" s="80"/>
      <c r="D110" s="81"/>
      <c r="E110" s="82"/>
      <c r="F110" s="82"/>
      <c r="G110" s="83"/>
      <c r="H110" s="32"/>
    </row>
    <row r="111" spans="1:8" ht="15.75" customHeight="1" x14ac:dyDescent="0.2">
      <c r="A111" s="78"/>
      <c r="B111" s="79"/>
      <c r="C111" s="80"/>
      <c r="D111" s="81"/>
      <c r="E111" s="82"/>
      <c r="F111" s="82"/>
      <c r="G111" s="83"/>
      <c r="H111" s="32"/>
    </row>
    <row r="112" spans="1:8" ht="15.75" customHeight="1" x14ac:dyDescent="0.2">
      <c r="A112" s="78"/>
      <c r="B112" s="79"/>
      <c r="C112" s="80"/>
      <c r="D112" s="81"/>
      <c r="E112" s="82"/>
      <c r="F112" s="82"/>
      <c r="G112" s="83"/>
      <c r="H112" s="32"/>
    </row>
    <row r="113" spans="1:8" ht="15.75" customHeight="1" x14ac:dyDescent="0.2">
      <c r="A113" s="78"/>
      <c r="B113" s="79"/>
      <c r="C113" s="80"/>
      <c r="D113" s="81"/>
      <c r="E113" s="82"/>
      <c r="F113" s="82"/>
      <c r="G113" s="83"/>
      <c r="H113" s="32"/>
    </row>
    <row r="114" spans="1:8" ht="15.75" customHeight="1" x14ac:dyDescent="0.2">
      <c r="A114" s="78"/>
      <c r="B114" s="79"/>
      <c r="C114" s="80"/>
      <c r="D114" s="81"/>
      <c r="E114" s="82"/>
      <c r="F114" s="82"/>
      <c r="G114" s="83"/>
      <c r="H114" s="32"/>
    </row>
    <row r="115" spans="1:8" ht="15.75" customHeight="1" x14ac:dyDescent="0.2">
      <c r="A115" s="78"/>
      <c r="B115" s="79"/>
      <c r="C115" s="80"/>
      <c r="D115" s="81"/>
      <c r="E115" s="82"/>
      <c r="F115" s="82"/>
      <c r="G115" s="83"/>
      <c r="H115" s="32"/>
    </row>
    <row r="116" spans="1:8" ht="15.75" customHeight="1" x14ac:dyDescent="0.2">
      <c r="A116" s="78"/>
      <c r="B116" s="79"/>
      <c r="C116" s="80"/>
      <c r="D116" s="81"/>
      <c r="E116" s="82"/>
      <c r="F116" s="82"/>
      <c r="G116" s="83"/>
      <c r="H116" s="32"/>
    </row>
    <row r="117" spans="1:8" ht="15.75" customHeight="1" x14ac:dyDescent="0.2">
      <c r="A117" s="78"/>
      <c r="B117" s="79"/>
      <c r="C117" s="80"/>
      <c r="D117" s="81"/>
      <c r="E117" s="82"/>
      <c r="F117" s="82"/>
      <c r="G117" s="83"/>
      <c r="H117" s="32"/>
    </row>
    <row r="118" spans="1:8" ht="15.75" customHeight="1" x14ac:dyDescent="0.2">
      <c r="A118" s="78"/>
      <c r="B118" s="79"/>
      <c r="C118" s="80"/>
      <c r="D118" s="81"/>
      <c r="E118" s="82"/>
      <c r="F118" s="82"/>
      <c r="G118" s="83"/>
      <c r="H118" s="32"/>
    </row>
    <row r="119" spans="1:8" ht="15.75" customHeight="1" x14ac:dyDescent="0.2">
      <c r="A119" s="78"/>
      <c r="B119" s="79"/>
      <c r="C119" s="80"/>
      <c r="D119" s="81"/>
      <c r="E119" s="82"/>
      <c r="F119" s="82"/>
      <c r="G119" s="83"/>
      <c r="H119" s="32"/>
    </row>
    <row r="120" spans="1:8" ht="15.75" customHeight="1" x14ac:dyDescent="0.2">
      <c r="A120" s="78"/>
      <c r="B120" s="79"/>
      <c r="C120" s="80"/>
      <c r="D120" s="81"/>
      <c r="E120" s="82"/>
      <c r="F120" s="82"/>
      <c r="G120" s="83"/>
      <c r="H120" s="32"/>
    </row>
    <row r="121" spans="1:8" ht="15.75" customHeight="1" x14ac:dyDescent="0.2">
      <c r="A121" s="78"/>
      <c r="B121" s="79"/>
      <c r="C121" s="80"/>
      <c r="D121" s="81"/>
      <c r="E121" s="82"/>
      <c r="F121" s="82"/>
      <c r="G121" s="83"/>
      <c r="H121" s="32"/>
    </row>
    <row r="122" spans="1:8" ht="15.75" customHeight="1" x14ac:dyDescent="0.2">
      <c r="A122" s="78"/>
      <c r="B122" s="79"/>
      <c r="C122" s="80"/>
      <c r="D122" s="81"/>
      <c r="E122" s="82"/>
      <c r="F122" s="82"/>
      <c r="G122" s="83"/>
      <c r="H122" s="32"/>
    </row>
    <row r="123" spans="1:8" ht="15.75" customHeight="1" x14ac:dyDescent="0.2">
      <c r="A123" s="78"/>
      <c r="B123" s="79"/>
      <c r="C123" s="80"/>
      <c r="D123" s="81"/>
      <c r="E123" s="82"/>
      <c r="F123" s="82"/>
      <c r="G123" s="83"/>
      <c r="H123" s="32"/>
    </row>
    <row r="124" spans="1:8" ht="15.75" customHeight="1" x14ac:dyDescent="0.2">
      <c r="A124" s="78"/>
      <c r="B124" s="79"/>
      <c r="C124" s="80"/>
      <c r="D124" s="81"/>
      <c r="E124" s="82"/>
      <c r="F124" s="82"/>
      <c r="G124" s="83"/>
      <c r="H124" s="32"/>
    </row>
    <row r="125" spans="1:8" ht="15.75" customHeight="1" x14ac:dyDescent="0.2">
      <c r="A125" s="78"/>
      <c r="B125" s="79"/>
      <c r="C125" s="80"/>
      <c r="D125" s="81"/>
      <c r="E125" s="82"/>
      <c r="F125" s="82"/>
      <c r="G125" s="83"/>
      <c r="H125" s="32"/>
    </row>
    <row r="126" spans="1:8" ht="15.75" customHeight="1" x14ac:dyDescent="0.2">
      <c r="A126" s="78"/>
      <c r="B126" s="79"/>
      <c r="C126" s="80"/>
      <c r="D126" s="81"/>
      <c r="E126" s="82"/>
      <c r="F126" s="82"/>
      <c r="G126" s="83"/>
      <c r="H126" s="32"/>
    </row>
    <row r="127" spans="1:8" ht="15.75" customHeight="1" x14ac:dyDescent="0.2">
      <c r="A127" s="78"/>
      <c r="B127" s="79"/>
      <c r="C127" s="80"/>
      <c r="D127" s="81"/>
      <c r="E127" s="82"/>
      <c r="F127" s="82"/>
      <c r="G127" s="83"/>
      <c r="H127" s="32"/>
    </row>
    <row r="128" spans="1:8" ht="15.75" customHeight="1" x14ac:dyDescent="0.2">
      <c r="A128" s="78"/>
      <c r="B128" s="79"/>
      <c r="C128" s="80"/>
      <c r="D128" s="81"/>
      <c r="E128" s="82"/>
      <c r="F128" s="82"/>
      <c r="G128" s="83"/>
      <c r="H128" s="32"/>
    </row>
    <row r="129" spans="1:8" ht="15.75" customHeight="1" x14ac:dyDescent="0.2">
      <c r="A129" s="78"/>
      <c r="B129" s="79"/>
      <c r="C129" s="80"/>
      <c r="D129" s="81"/>
      <c r="E129" s="82"/>
      <c r="F129" s="82"/>
      <c r="G129" s="83"/>
      <c r="H129" s="32"/>
    </row>
    <row r="130" spans="1:8" ht="15.75" customHeight="1" x14ac:dyDescent="0.2">
      <c r="A130" s="78"/>
      <c r="B130" s="79"/>
      <c r="C130" s="80"/>
      <c r="D130" s="81"/>
      <c r="E130" s="82"/>
      <c r="F130" s="82"/>
      <c r="G130" s="83"/>
      <c r="H130" s="32"/>
    </row>
    <row r="131" spans="1:8" ht="15.75" customHeight="1" x14ac:dyDescent="0.2">
      <c r="A131" s="78"/>
      <c r="B131" s="79"/>
      <c r="C131" s="80"/>
      <c r="D131" s="81"/>
      <c r="E131" s="82"/>
      <c r="F131" s="82"/>
      <c r="G131" s="83"/>
      <c r="H131" s="32"/>
    </row>
    <row r="132" spans="1:8" ht="15.75" customHeight="1" x14ac:dyDescent="0.2">
      <c r="A132" s="78"/>
      <c r="B132" s="79"/>
      <c r="C132" s="80"/>
      <c r="D132" s="81"/>
      <c r="E132" s="82"/>
      <c r="F132" s="82"/>
      <c r="G132" s="83"/>
      <c r="H132" s="32"/>
    </row>
    <row r="133" spans="1:8" ht="15.75" customHeight="1" x14ac:dyDescent="0.2">
      <c r="A133" s="78"/>
      <c r="B133" s="79"/>
      <c r="C133" s="80"/>
      <c r="D133" s="81"/>
      <c r="E133" s="82"/>
      <c r="F133" s="82"/>
      <c r="G133" s="83"/>
      <c r="H133" s="32"/>
    </row>
    <row r="134" spans="1:8" ht="15.75" customHeight="1" x14ac:dyDescent="0.2">
      <c r="A134" s="78"/>
      <c r="B134" s="79"/>
      <c r="C134" s="80"/>
      <c r="D134" s="81"/>
      <c r="E134" s="82"/>
      <c r="F134" s="82"/>
      <c r="G134" s="83"/>
      <c r="H134" s="32"/>
    </row>
    <row r="135" spans="1:8" ht="15.75" customHeight="1" x14ac:dyDescent="0.2">
      <c r="A135" s="78"/>
      <c r="B135" s="79"/>
      <c r="C135" s="80"/>
      <c r="D135" s="81"/>
      <c r="E135" s="82"/>
      <c r="F135" s="82"/>
      <c r="G135" s="83"/>
      <c r="H135" s="32"/>
    </row>
    <row r="136" spans="1:8" ht="15.75" customHeight="1" x14ac:dyDescent="0.2">
      <c r="A136" s="78"/>
      <c r="B136" s="79"/>
      <c r="C136" s="80"/>
      <c r="D136" s="81"/>
      <c r="E136" s="82"/>
      <c r="F136" s="82"/>
      <c r="G136" s="83"/>
      <c r="H136" s="32"/>
    </row>
    <row r="137" spans="1:8" ht="15.75" customHeight="1" x14ac:dyDescent="0.2">
      <c r="A137" s="78"/>
      <c r="B137" s="79"/>
      <c r="C137" s="80"/>
      <c r="D137" s="81"/>
      <c r="E137" s="82"/>
      <c r="F137" s="82"/>
      <c r="G137" s="83"/>
      <c r="H137" s="32"/>
    </row>
    <row r="138" spans="1:8" ht="15.75" customHeight="1" x14ac:dyDescent="0.2">
      <c r="A138" s="78"/>
      <c r="B138" s="79"/>
      <c r="C138" s="80"/>
      <c r="D138" s="81"/>
      <c r="E138" s="82"/>
      <c r="F138" s="82"/>
      <c r="G138" s="83"/>
      <c r="H138" s="32"/>
    </row>
    <row r="139" spans="1:8" ht="15.75" customHeight="1" x14ac:dyDescent="0.2">
      <c r="A139" s="78"/>
      <c r="B139" s="79"/>
      <c r="C139" s="80"/>
      <c r="D139" s="81"/>
      <c r="E139" s="82"/>
      <c r="F139" s="82"/>
      <c r="G139" s="83"/>
      <c r="H139" s="32"/>
    </row>
    <row r="140" spans="1:8" ht="15.75" customHeight="1" x14ac:dyDescent="0.2">
      <c r="A140" s="84"/>
      <c r="B140" s="79"/>
      <c r="C140" s="85"/>
      <c r="D140" s="86"/>
      <c r="E140" s="87"/>
      <c r="F140" s="87"/>
      <c r="G140" s="88"/>
      <c r="H140" s="89"/>
    </row>
    <row r="141" spans="1:8" ht="15.75" customHeight="1" x14ac:dyDescent="0.2">
      <c r="A141" s="78"/>
      <c r="B141" s="79"/>
      <c r="C141" s="80"/>
      <c r="D141" s="81"/>
      <c r="E141" s="82"/>
      <c r="F141" s="82"/>
      <c r="G141" s="83"/>
      <c r="H141" s="32"/>
    </row>
  </sheetData>
  <mergeCells count="1">
    <mergeCell ref="C1:G1"/>
  </mergeCell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naslovnica</vt:lpstr>
      <vt:lpstr>TROSKOVNIK - Signalizacijske oz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nenad tandaric</dc:creator>
  <cp:lastModifiedBy>Općina Bol</cp:lastModifiedBy>
  <dcterms:created xsi:type="dcterms:W3CDTF">2026-01-12T12:30:20Z</dcterms:created>
  <dcterms:modified xsi:type="dcterms:W3CDTF">2026-01-26T08:39:28Z</dcterms:modified>
</cp:coreProperties>
</file>