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Korisnik\Desktop\OPĆINA BOL 2015\JAVNA NABAVA\"/>
    </mc:Choice>
  </mc:AlternateContent>
  <xr:revisionPtr revIDLastSave="0" documentId="8_{D8C0BFE9-FE4D-415B-B406-F666C1891D1D}" xr6:coauthVersionLast="47" xr6:coauthVersionMax="47" xr10:uidLastSave="{00000000-0000-0000-0000-000000000000}"/>
  <bookViews>
    <workbookView xWindow="-120" yWindow="-120" windowWidth="29040" windowHeight="15720" tabRatio="538" xr2:uid="{00000000-000D-0000-FFFF-FFFF00000000}"/>
  </bookViews>
  <sheets>
    <sheet name="TROŠKOVNIK " sheetId="6" r:id="rId1"/>
  </sheets>
  <definedNames>
    <definedName name="_xlnm.Print_Area" localSheetId="0">'TROŠKOVNIK '!$A$1:$F$95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3" i="6" l="1"/>
  <c r="F79" i="6" l="1"/>
  <c r="F71" i="6" l="1"/>
  <c r="F75" i="6"/>
  <c r="F67" i="6"/>
  <c r="F87" i="6" l="1"/>
  <c r="F89" i="6" s="1"/>
  <c r="F88" i="6" s="1"/>
</calcChain>
</file>

<file path=xl/sharedStrings.xml><?xml version="1.0" encoding="utf-8"?>
<sst xmlns="http://schemas.openxmlformats.org/spreadsheetml/2006/main" count="35" uniqueCount="33">
  <si>
    <t>Redni broj</t>
  </si>
  <si>
    <t>Opis rada</t>
  </si>
  <si>
    <t>Jedinična mjera</t>
  </si>
  <si>
    <t>Količina</t>
  </si>
  <si>
    <t xml:space="preserve"> Ukupno</t>
  </si>
  <si>
    <t>Jedinična cijena</t>
  </si>
  <si>
    <t>1.</t>
  </si>
  <si>
    <t>1.1.</t>
  </si>
  <si>
    <t>1.2.</t>
  </si>
  <si>
    <t>TROŠKOVNIK GRAĐEVINSKO OBRTNIČKIH RADOVA</t>
  </si>
  <si>
    <t>m3</t>
  </si>
  <si>
    <t>1.3.</t>
  </si>
  <si>
    <t>Obračun po m3.</t>
  </si>
  <si>
    <t>m2</t>
  </si>
  <si>
    <t>PDV 25%</t>
  </si>
  <si>
    <t>SVEUKUPNO €</t>
  </si>
  <si>
    <t>UKUPNO €</t>
  </si>
  <si>
    <t>Lokacija :  Bol - ŠETNICA</t>
  </si>
  <si>
    <t xml:space="preserve"> BOL - ŠETNICA</t>
  </si>
  <si>
    <t>Obračun m2</t>
  </si>
  <si>
    <t>PRIPREMNI I KAMENOREZAČKI RADOVI</t>
  </si>
  <si>
    <t>1.4.</t>
  </si>
  <si>
    <t xml:space="preserve">Stojno rušenje postojećeg kamenog opločenja na šetnici te postava novih kamenih ploča dimenzija 30 x sl x 3. Višak podložnog materijala te demontiranog opločenja prevesti na deponij. </t>
  </si>
  <si>
    <t>m1</t>
  </si>
  <si>
    <t>Obračun po m1.</t>
  </si>
  <si>
    <t>1.5.</t>
  </si>
  <si>
    <t xml:space="preserve">Dobava materijala te betoniranje dijela staze od ruba šetnice prema pješčanom parkingu u debljini 15 cm. U cijeni uključena priprema terena nasipavanjem tamponskog materijala uz zbijanje. </t>
  </si>
  <si>
    <t xml:space="preserve">Iskop kanala te postava cijevi za oborinsku vodu sa sa novog oborinskog kanala na postojeću oborinsku cijev. Dobava i ugradnja PVC kanalizacijske cijevi fi 200. U cijeni uključena izrada obloge cijevi kamenom frakcijom 0-4 mm </t>
  </si>
  <si>
    <t>Iskop te betoniranje kanala za oborinsku odvodnju na dnu pješčanog parkinga. Svijetle dimenzije kanala 4 x 0.4 x 0.5 m. U cijenu uključena dobava te montaža kanalskih rešetki od ljevanog materijala.</t>
  </si>
  <si>
    <t xml:space="preserve">Dobava i montaža inox stupa za montažu prometne ograde između prostora šetnice i makadamskog parkinga. Detalje izvedbe prometne ograde dogovoriti s investitorom. </t>
  </si>
  <si>
    <t xml:space="preserve">Obračun komplet. </t>
  </si>
  <si>
    <t>kmpl</t>
  </si>
  <si>
    <t>studeni, 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</si>
</sst>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  <charset val="238"/>
    </font>
    <font>
      <sz val="12"/>
      <name val="Tahoma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"/>
      <family val="2"/>
    </font>
    <font>
      <sz val="9"/>
      <name val="Arial"/>
      <family val="2"/>
      <charset val="238"/>
    </font>
    <font>
      <b/>
      <sz val="11"/>
      <name val="Arial"/>
      <family val="2"/>
    </font>
    <font>
      <b/>
      <sz val="11"/>
      <name val="Arial"/>
      <family val="2"/>
      <charset val="238"/>
    </font>
    <font>
      <b/>
      <sz val="10"/>
      <name val="Arial"/>
      <family val="2"/>
    </font>
    <font>
      <sz val="11"/>
      <name val="Arial"/>
      <family val="2"/>
      <charset val="238"/>
    </font>
    <font>
      <b/>
      <sz val="9"/>
      <name val="Arial"/>
      <family val="2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1"/>
    </font>
    <font>
      <sz val="18"/>
      <name val="Arial"/>
      <family val="2"/>
      <charset val="238"/>
    </font>
    <font>
      <sz val="16"/>
      <name val="Arial"/>
      <family val="2"/>
      <charset val="238"/>
    </font>
    <font>
      <b/>
      <sz val="18"/>
      <name val="Arial"/>
      <family val="2"/>
    </font>
    <font>
      <sz val="12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9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23" borderId="7" applyNumberFormat="0" applyAlignment="0" applyProtection="0"/>
    <xf numFmtId="0" fontId="14" fillId="0" borderId="0"/>
    <xf numFmtId="0" fontId="14" fillId="0" borderId="0"/>
    <xf numFmtId="0" fontId="15" fillId="0" borderId="0"/>
    <xf numFmtId="0" fontId="16" fillId="20" borderId="8" applyNumberFormat="0" applyAlignment="0" applyProtection="0"/>
    <xf numFmtId="0" fontId="20" fillId="0" borderId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" fillId="0" borderId="0"/>
    <xf numFmtId="0" fontId="14" fillId="0" borderId="0"/>
    <xf numFmtId="0" fontId="14" fillId="0" borderId="0"/>
  </cellStyleXfs>
  <cellXfs count="68">
    <xf numFmtId="0" fontId="0" fillId="0" borderId="0" xfId="0"/>
    <xf numFmtId="0" fontId="14" fillId="0" borderId="0" xfId="0" applyFont="1"/>
    <xf numFmtId="0" fontId="14" fillId="0" borderId="0" xfId="0" applyFont="1" applyAlignment="1">
      <alignment horizontal="center"/>
    </xf>
    <xf numFmtId="4" fontId="14" fillId="0" borderId="0" xfId="0" applyNumberFormat="1" applyFont="1" applyAlignment="1">
      <alignment horizont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21" fillId="0" borderId="10" xfId="0" applyFont="1" applyBorder="1" applyAlignment="1">
      <alignment horizontal="center" vertical="center" wrapText="1"/>
    </xf>
    <xf numFmtId="4" fontId="21" fillId="0" borderId="10" xfId="0" applyNumberFormat="1" applyFont="1" applyBorder="1" applyAlignment="1">
      <alignment horizontal="center" vertical="center" wrapText="1"/>
    </xf>
    <xf numFmtId="4" fontId="21" fillId="0" borderId="0" xfId="0" applyNumberFormat="1" applyFont="1" applyAlignment="1">
      <alignment horizontal="center" vertical="center" wrapText="1"/>
    </xf>
    <xf numFmtId="4" fontId="14" fillId="0" borderId="0" xfId="0" applyNumberFormat="1" applyFont="1" applyAlignment="1">
      <alignment horizontal="right"/>
    </xf>
    <xf numFmtId="4" fontId="21" fillId="0" borderId="0" xfId="0" applyNumberFormat="1" applyFont="1" applyAlignment="1">
      <alignment horizontal="right" vertical="center" wrapText="1"/>
    </xf>
    <xf numFmtId="0" fontId="22" fillId="0" borderId="0" xfId="0" applyFont="1" applyAlignment="1">
      <alignment horizontal="center" vertical="top"/>
    </xf>
    <xf numFmtId="0" fontId="22" fillId="0" borderId="0" xfId="0" applyFont="1" applyAlignment="1">
      <alignment horizontal="justify"/>
    </xf>
    <xf numFmtId="0" fontId="22" fillId="0" borderId="0" xfId="0" applyFont="1" applyAlignment="1">
      <alignment horizontal="justify" wrapText="1"/>
    </xf>
    <xf numFmtId="4" fontId="23" fillId="0" borderId="0" xfId="0" applyNumberFormat="1" applyFont="1" applyAlignment="1">
      <alignment horizontal="right" vertical="center" wrapText="1"/>
    </xf>
    <xf numFmtId="0" fontId="23" fillId="0" borderId="0" xfId="0" applyFont="1" applyAlignment="1">
      <alignment horizontal="left" vertical="center" wrapText="1"/>
    </xf>
    <xf numFmtId="0" fontId="14" fillId="0" borderId="0" xfId="96"/>
    <xf numFmtId="0" fontId="24" fillId="0" borderId="0" xfId="96" applyFont="1" applyAlignment="1">
      <alignment horizontal="justify"/>
    </xf>
    <xf numFmtId="0" fontId="24" fillId="0" borderId="0" xfId="96" applyFont="1" applyAlignment="1">
      <alignment horizontal="left" vertical="top" wrapText="1"/>
    </xf>
    <xf numFmtId="17" fontId="24" fillId="0" borderId="0" xfId="96" applyNumberFormat="1" applyFont="1" applyAlignment="1">
      <alignment horizontal="justify"/>
    </xf>
    <xf numFmtId="0" fontId="14" fillId="0" borderId="0" xfId="96" applyAlignment="1">
      <alignment horizontal="left"/>
    </xf>
    <xf numFmtId="0" fontId="24" fillId="0" borderId="0" xfId="96" applyFont="1" applyAlignment="1">
      <alignment horizontal="left"/>
    </xf>
    <xf numFmtId="0" fontId="25" fillId="0" borderId="0" xfId="0" applyFont="1" applyAlignment="1">
      <alignment horizontal="center" vertical="top"/>
    </xf>
    <xf numFmtId="0" fontId="23" fillId="0" borderId="0" xfId="0" applyFont="1"/>
    <xf numFmtId="0" fontId="26" fillId="0" borderId="0" xfId="96" applyFont="1" applyAlignment="1">
      <alignment horizontal="right" vertical="top"/>
    </xf>
    <xf numFmtId="0" fontId="26" fillId="0" borderId="0" xfId="96" applyFont="1" applyAlignment="1">
      <alignment horizontal="right"/>
    </xf>
    <xf numFmtId="0" fontId="29" fillId="0" borderId="0" xfId="0" applyFont="1" applyAlignment="1">
      <alignment horizontal="right" wrapText="1"/>
    </xf>
    <xf numFmtId="0" fontId="29" fillId="0" borderId="0" xfId="0" applyFont="1" applyAlignment="1">
      <alignment horizontal="left"/>
    </xf>
    <xf numFmtId="4" fontId="27" fillId="0" borderId="0" xfId="0" applyNumberFormat="1" applyFont="1" applyAlignment="1">
      <alignment horizontal="center"/>
    </xf>
    <xf numFmtId="4" fontId="28" fillId="0" borderId="0" xfId="0" applyNumberFormat="1" applyFont="1" applyAlignment="1">
      <alignment horizontal="center"/>
    </xf>
    <xf numFmtId="4" fontId="28" fillId="0" borderId="0" xfId="0" applyNumberFormat="1" applyFont="1" applyAlignment="1">
      <alignment horizontal="center" vertical="center" shrinkToFi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/>
    </xf>
    <xf numFmtId="4" fontId="25" fillId="0" borderId="0" xfId="0" applyNumberFormat="1" applyFont="1" applyAlignment="1">
      <alignment horizontal="center"/>
    </xf>
    <xf numFmtId="4" fontId="25" fillId="0" borderId="0" xfId="0" applyNumberFormat="1" applyFont="1" applyAlignment="1">
      <alignment horizontal="center" wrapText="1"/>
    </xf>
    <xf numFmtId="4" fontId="25" fillId="0" borderId="0" xfId="0" applyNumberFormat="1" applyFont="1" applyAlignment="1">
      <alignment horizontal="right" wrapText="1"/>
    </xf>
    <xf numFmtId="0" fontId="25" fillId="0" borderId="0" xfId="0" applyFont="1" applyAlignment="1">
      <alignment horizontal="center" vertical="center" wrapText="1"/>
    </xf>
    <xf numFmtId="16" fontId="25" fillId="0" borderId="0" xfId="0" applyNumberFormat="1" applyFont="1" applyAlignment="1">
      <alignment horizontal="center" vertical="top"/>
    </xf>
    <xf numFmtId="4" fontId="23" fillId="0" borderId="0" xfId="0" applyNumberFormat="1" applyFont="1" applyAlignment="1">
      <alignment horizontal="center"/>
    </xf>
    <xf numFmtId="0" fontId="25" fillId="0" borderId="0" xfId="0" applyFont="1" applyAlignment="1">
      <alignment horizontal="justify" wrapText="1"/>
    </xf>
    <xf numFmtId="0" fontId="25" fillId="0" borderId="0" xfId="0" applyFont="1" applyAlignment="1">
      <alignment horizontal="left" vertical="top" wrapText="1"/>
    </xf>
    <xf numFmtId="4" fontId="25" fillId="0" borderId="0" xfId="0" applyNumberFormat="1" applyFont="1" applyAlignment="1">
      <alignment horizontal="center" vertical="center" wrapText="1"/>
    </xf>
    <xf numFmtId="4" fontId="25" fillId="0" borderId="0" xfId="0" applyNumberFormat="1" applyFont="1" applyAlignment="1">
      <alignment horizontal="right" vertical="center" wrapText="1"/>
    </xf>
    <xf numFmtId="0" fontId="25" fillId="0" borderId="0" xfId="0" applyFont="1" applyAlignment="1">
      <alignment horizontal="center" vertical="top" wrapText="1"/>
    </xf>
    <xf numFmtId="0" fontId="25" fillId="24" borderId="0" xfId="0" applyFont="1" applyFill="1" applyAlignment="1">
      <alignment vertical="top" wrapText="1"/>
    </xf>
    <xf numFmtId="0" fontId="25" fillId="24" borderId="0" xfId="0" applyFont="1" applyFill="1" applyAlignment="1">
      <alignment wrapText="1"/>
    </xf>
    <xf numFmtId="0" fontId="25" fillId="24" borderId="0" xfId="0" applyFont="1" applyFill="1" applyAlignment="1">
      <alignment horizontal="center" vertical="center" wrapText="1"/>
    </xf>
    <xf numFmtId="0" fontId="25" fillId="24" borderId="0" xfId="0" applyFont="1" applyFill="1"/>
    <xf numFmtId="0" fontId="25" fillId="24" borderId="0" xfId="0" applyFont="1" applyFill="1" applyAlignment="1">
      <alignment horizontal="left" vertical="top" wrapText="1"/>
    </xf>
    <xf numFmtId="0" fontId="27" fillId="0" borderId="11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/>
    </xf>
    <xf numFmtId="0" fontId="27" fillId="0" borderId="14" xfId="0" applyFont="1" applyBorder="1" applyAlignment="1">
      <alignment horizontal="center"/>
    </xf>
    <xf numFmtId="0" fontId="27" fillId="0" borderId="12" xfId="0" applyFont="1" applyBorder="1" applyAlignment="1">
      <alignment horizontal="center"/>
    </xf>
    <xf numFmtId="0" fontId="27" fillId="0" borderId="19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4" fontId="23" fillId="0" borderId="0" xfId="0" applyNumberFormat="1" applyFont="1" applyAlignment="1">
      <alignment horizontal="right" vertical="center" wrapText="1"/>
    </xf>
    <xf numFmtId="0" fontId="33" fillId="0" borderId="0" xfId="0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</cellXfs>
  <cellStyles count="97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 10" xfId="37" xr:uid="{00000000-0005-0000-0000-000025000000}"/>
    <cellStyle name="Normal 11" xfId="38" xr:uid="{00000000-0005-0000-0000-000026000000}"/>
    <cellStyle name="Normal 12" xfId="39" xr:uid="{00000000-0005-0000-0000-000027000000}"/>
    <cellStyle name="Normal 13" xfId="40" xr:uid="{00000000-0005-0000-0000-000028000000}"/>
    <cellStyle name="Normal 14" xfId="41" xr:uid="{00000000-0005-0000-0000-000029000000}"/>
    <cellStyle name="Normal 15" xfId="42" xr:uid="{00000000-0005-0000-0000-00002A000000}"/>
    <cellStyle name="Normal 16" xfId="43" xr:uid="{00000000-0005-0000-0000-00002B000000}"/>
    <cellStyle name="Normal 17" xfId="44" xr:uid="{00000000-0005-0000-0000-00002C000000}"/>
    <cellStyle name="Normal 18" xfId="45" xr:uid="{00000000-0005-0000-0000-00002D000000}"/>
    <cellStyle name="Normal 19" xfId="46" xr:uid="{00000000-0005-0000-0000-00002E000000}"/>
    <cellStyle name="Normal 2" xfId="47" xr:uid="{00000000-0005-0000-0000-00002F000000}"/>
    <cellStyle name="Normal 20" xfId="48" xr:uid="{00000000-0005-0000-0000-000030000000}"/>
    <cellStyle name="Normal 21" xfId="49" xr:uid="{00000000-0005-0000-0000-000031000000}"/>
    <cellStyle name="Normal 22" xfId="50" xr:uid="{00000000-0005-0000-0000-000032000000}"/>
    <cellStyle name="Normal 23" xfId="51" xr:uid="{00000000-0005-0000-0000-000033000000}"/>
    <cellStyle name="Normal 24" xfId="52" xr:uid="{00000000-0005-0000-0000-000034000000}"/>
    <cellStyle name="Normal 25" xfId="53" xr:uid="{00000000-0005-0000-0000-000035000000}"/>
    <cellStyle name="Normal 26" xfId="54" xr:uid="{00000000-0005-0000-0000-000036000000}"/>
    <cellStyle name="Normal 27" xfId="55" xr:uid="{00000000-0005-0000-0000-000037000000}"/>
    <cellStyle name="Normal 28" xfId="56" xr:uid="{00000000-0005-0000-0000-000038000000}"/>
    <cellStyle name="Normal 29" xfId="57" xr:uid="{00000000-0005-0000-0000-000039000000}"/>
    <cellStyle name="Normal 3" xfId="58" xr:uid="{00000000-0005-0000-0000-00003A000000}"/>
    <cellStyle name="Normal 30" xfId="59" xr:uid="{00000000-0005-0000-0000-00003B000000}"/>
    <cellStyle name="Normal 31" xfId="60" xr:uid="{00000000-0005-0000-0000-00003C000000}"/>
    <cellStyle name="Normal 32" xfId="61" xr:uid="{00000000-0005-0000-0000-00003D000000}"/>
    <cellStyle name="Normal 33" xfId="62" xr:uid="{00000000-0005-0000-0000-00003E000000}"/>
    <cellStyle name="Normal 34" xfId="63" xr:uid="{00000000-0005-0000-0000-00003F000000}"/>
    <cellStyle name="Normal 35" xfId="64" xr:uid="{00000000-0005-0000-0000-000040000000}"/>
    <cellStyle name="Normal 36" xfId="65" xr:uid="{00000000-0005-0000-0000-000041000000}"/>
    <cellStyle name="Normal 37" xfId="66" xr:uid="{00000000-0005-0000-0000-000042000000}"/>
    <cellStyle name="Normal 38" xfId="67" xr:uid="{00000000-0005-0000-0000-000043000000}"/>
    <cellStyle name="Normal 39" xfId="68" xr:uid="{00000000-0005-0000-0000-000044000000}"/>
    <cellStyle name="Normal 4" xfId="69" xr:uid="{00000000-0005-0000-0000-000045000000}"/>
    <cellStyle name="Normal 40" xfId="70" xr:uid="{00000000-0005-0000-0000-000046000000}"/>
    <cellStyle name="Normal 41" xfId="71" xr:uid="{00000000-0005-0000-0000-000047000000}"/>
    <cellStyle name="Normal 42" xfId="72" xr:uid="{00000000-0005-0000-0000-000048000000}"/>
    <cellStyle name="Normal 43" xfId="73" xr:uid="{00000000-0005-0000-0000-000049000000}"/>
    <cellStyle name="Normal 44" xfId="74" xr:uid="{00000000-0005-0000-0000-00004A000000}"/>
    <cellStyle name="Normal 45" xfId="75" xr:uid="{00000000-0005-0000-0000-00004B000000}"/>
    <cellStyle name="Normal 46" xfId="76" xr:uid="{00000000-0005-0000-0000-00004C000000}"/>
    <cellStyle name="Normal 47" xfId="77" xr:uid="{00000000-0005-0000-0000-00004D000000}"/>
    <cellStyle name="Normal 48" xfId="78" xr:uid="{00000000-0005-0000-0000-00004E000000}"/>
    <cellStyle name="Normal 49" xfId="79" xr:uid="{00000000-0005-0000-0000-00004F000000}"/>
    <cellStyle name="Normal 5" xfId="80" xr:uid="{00000000-0005-0000-0000-000050000000}"/>
    <cellStyle name="Normal 6" xfId="81" xr:uid="{00000000-0005-0000-0000-000051000000}"/>
    <cellStyle name="Normal 7" xfId="82" xr:uid="{00000000-0005-0000-0000-000052000000}"/>
    <cellStyle name="Normal 8" xfId="83" xr:uid="{00000000-0005-0000-0000-000053000000}"/>
    <cellStyle name="Normal 9" xfId="84" xr:uid="{00000000-0005-0000-0000-000054000000}"/>
    <cellStyle name="Normal_BENZINSKA POSTAJA OMV -hidro 2" xfId="96" xr:uid="{00000000-0005-0000-0000-000055000000}"/>
    <cellStyle name="Normalno" xfId="0" builtinId="0"/>
    <cellStyle name="Note" xfId="85" xr:uid="{00000000-0005-0000-0000-000056000000}"/>
    <cellStyle name="Obično 2" xfId="86" xr:uid="{00000000-0005-0000-0000-000057000000}"/>
    <cellStyle name="Obično 2 2 2" xfId="95" xr:uid="{00000000-0005-0000-0000-000058000000}"/>
    <cellStyle name="Obično 3" xfId="87" xr:uid="{00000000-0005-0000-0000-000059000000}"/>
    <cellStyle name="Obično 4" xfId="88" xr:uid="{00000000-0005-0000-0000-00005A000000}"/>
    <cellStyle name="Obično_List1" xfId="94" xr:uid="{00000000-0005-0000-0000-00005B000000}"/>
    <cellStyle name="Output" xfId="89" xr:uid="{00000000-0005-0000-0000-00005C000000}"/>
    <cellStyle name="Style 1" xfId="90" xr:uid="{00000000-0005-0000-0000-00005D000000}"/>
    <cellStyle name="Title" xfId="91" xr:uid="{00000000-0005-0000-0000-00005E000000}"/>
    <cellStyle name="Total" xfId="92" xr:uid="{00000000-0005-0000-0000-00005F000000}"/>
    <cellStyle name="Warning Text" xfId="93" xr:uid="{00000000-0005-0000-0000-00006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57</xdr:row>
      <xdr:rowOff>0</xdr:rowOff>
    </xdr:from>
    <xdr:to>
      <xdr:col>0</xdr:col>
      <xdr:colOff>152400</xdr:colOff>
      <xdr:row>58</xdr:row>
      <xdr:rowOff>33546</xdr:rowOff>
    </xdr:to>
    <xdr:sp macro="" textlink="">
      <xdr:nvSpPr>
        <xdr:cNvPr id="2" name="Pravokutnik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7018020" y="10347960"/>
          <a:ext cx="76200" cy="521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G214"/>
  <sheetViews>
    <sheetView tabSelected="1" view="pageBreakPreview" topLeftCell="A76" zoomScale="115" zoomScaleNormal="115" zoomScaleSheetLayoutView="115" workbookViewId="0">
      <selection activeCell="E81" sqref="E81"/>
    </sheetView>
  </sheetViews>
  <sheetFormatPr defaultColWidth="8.85546875" defaultRowHeight="12.75" x14ac:dyDescent="0.2"/>
  <cols>
    <col min="1" max="1" width="9.28515625" style="2" customWidth="1"/>
    <col min="2" max="2" width="48.140625" style="1" customWidth="1"/>
    <col min="3" max="3" width="9" style="2" customWidth="1"/>
    <col min="4" max="4" width="9.5703125" style="3" customWidth="1"/>
    <col min="5" max="5" width="9.7109375" style="3" customWidth="1"/>
    <col min="6" max="6" width="15.5703125" style="9" customWidth="1"/>
    <col min="7" max="16384" width="8.85546875" style="1"/>
  </cols>
  <sheetData>
    <row r="1" spans="1:7" ht="22.15" customHeight="1" x14ac:dyDescent="0.2">
      <c r="A1" s="49"/>
      <c r="B1" s="50"/>
      <c r="C1" s="55"/>
      <c r="D1" s="56"/>
      <c r="E1" s="56"/>
      <c r="F1" s="57"/>
      <c r="G1" s="28"/>
    </row>
    <row r="2" spans="1:7" ht="13.9" customHeight="1" x14ac:dyDescent="0.2">
      <c r="A2" s="51" t="s">
        <v>18</v>
      </c>
      <c r="B2" s="52"/>
      <c r="C2" s="58"/>
      <c r="D2" s="59"/>
      <c r="E2" s="59"/>
      <c r="F2" s="60"/>
      <c r="G2" s="29"/>
    </row>
    <row r="3" spans="1:7" x14ac:dyDescent="0.2">
      <c r="A3" s="53"/>
      <c r="B3" s="54"/>
      <c r="C3" s="53"/>
      <c r="D3" s="61"/>
      <c r="E3" s="61"/>
      <c r="F3" s="54"/>
      <c r="G3" s="30"/>
    </row>
    <row r="4" spans="1:7" x14ac:dyDescent="0.2">
      <c r="A4" s="24"/>
      <c r="B4" s="18"/>
      <c r="C4" s="20"/>
    </row>
    <row r="5" spans="1:7" ht="15.6" customHeight="1" x14ac:dyDescent="0.2">
      <c r="A5" s="25"/>
      <c r="B5" s="21"/>
      <c r="C5" s="20"/>
    </row>
    <row r="6" spans="1:7" x14ac:dyDescent="0.2">
      <c r="A6" s="25"/>
      <c r="B6" s="21"/>
      <c r="C6" s="20"/>
    </row>
    <row r="7" spans="1:7" x14ac:dyDescent="0.2">
      <c r="A7" s="25"/>
      <c r="B7" s="19"/>
      <c r="C7" s="16"/>
    </row>
    <row r="8" spans="1:7" x14ac:dyDescent="0.2">
      <c r="A8" s="25"/>
      <c r="B8" s="17"/>
      <c r="C8" s="16"/>
    </row>
    <row r="9" spans="1:7" x14ac:dyDescent="0.2">
      <c r="A9" s="25"/>
      <c r="B9" s="17"/>
      <c r="C9" s="16"/>
    </row>
    <row r="16" spans="1:7" ht="13.15" customHeight="1" x14ac:dyDescent="0.2">
      <c r="A16" s="62" t="s">
        <v>9</v>
      </c>
      <c r="B16" s="62"/>
      <c r="C16" s="62"/>
      <c r="D16" s="62"/>
      <c r="E16" s="62"/>
      <c r="F16" s="62"/>
    </row>
    <row r="17" spans="1:6" ht="48.75" customHeight="1" x14ac:dyDescent="0.2">
      <c r="A17" s="62"/>
      <c r="B17" s="62"/>
      <c r="C17" s="62"/>
      <c r="D17" s="62"/>
      <c r="E17" s="62"/>
      <c r="F17" s="62"/>
    </row>
    <row r="19" spans="1:6" ht="15.75" x14ac:dyDescent="0.25">
      <c r="A19" s="65" t="s">
        <v>17</v>
      </c>
      <c r="B19" s="65"/>
      <c r="C19" s="65"/>
      <c r="D19" s="65"/>
      <c r="E19" s="65"/>
      <c r="F19" s="65"/>
    </row>
    <row r="20" spans="1:6" ht="15.75" x14ac:dyDescent="0.25">
      <c r="B20" s="26"/>
      <c r="C20" s="27"/>
      <c r="D20" s="26"/>
      <c r="E20" s="26"/>
    </row>
    <row r="21" spans="1:6" ht="13.15" customHeight="1" x14ac:dyDescent="0.2">
      <c r="A21" s="66"/>
      <c r="B21" s="66"/>
      <c r="C21" s="66"/>
      <c r="D21" s="66"/>
      <c r="E21" s="66"/>
      <c r="F21" s="66"/>
    </row>
    <row r="22" spans="1:6" ht="13.15" customHeight="1" x14ac:dyDescent="0.2">
      <c r="A22" s="66"/>
      <c r="B22" s="66"/>
      <c r="C22" s="66"/>
      <c r="D22" s="66"/>
      <c r="E22" s="66"/>
      <c r="F22" s="66"/>
    </row>
    <row r="25" spans="1:6" x14ac:dyDescent="0.2">
      <c r="A25" s="67"/>
      <c r="B25" s="67"/>
      <c r="C25" s="67"/>
      <c r="D25" s="67"/>
      <c r="E25" s="67"/>
      <c r="F25" s="67"/>
    </row>
    <row r="26" spans="1:6" ht="14.25" customHeight="1" x14ac:dyDescent="0.2">
      <c r="A26" s="67"/>
      <c r="B26" s="67"/>
      <c r="C26" s="67"/>
      <c r="D26" s="67"/>
      <c r="E26" s="67"/>
      <c r="F26" s="67"/>
    </row>
    <row r="27" spans="1:6" ht="13.15" customHeight="1" x14ac:dyDescent="0.2">
      <c r="C27" s="1"/>
      <c r="D27" s="1"/>
      <c r="E27" s="1"/>
      <c r="F27" s="1"/>
    </row>
    <row r="28" spans="1:6" ht="15" x14ac:dyDescent="0.25">
      <c r="B28" s="12"/>
    </row>
    <row r="29" spans="1:6" ht="15" x14ac:dyDescent="0.25">
      <c r="B29" s="12"/>
    </row>
    <row r="30" spans="1:6" ht="15" x14ac:dyDescent="0.2">
      <c r="B30" s="15"/>
    </row>
    <row r="31" spans="1:6" ht="15" x14ac:dyDescent="0.25">
      <c r="B31" s="13"/>
    </row>
    <row r="32" spans="1:6" ht="15" x14ac:dyDescent="0.25">
      <c r="B32" s="13"/>
    </row>
    <row r="33" spans="2:2" ht="15" x14ac:dyDescent="0.25">
      <c r="B33" s="23"/>
    </row>
    <row r="34" spans="2:2" ht="15" x14ac:dyDescent="0.25">
      <c r="B34" s="23"/>
    </row>
    <row r="35" spans="2:2" ht="15" x14ac:dyDescent="0.25">
      <c r="B35" s="23"/>
    </row>
    <row r="37" spans="2:2" ht="15" x14ac:dyDescent="0.25">
      <c r="B37" s="23"/>
    </row>
    <row r="40" spans="2:2" ht="15" x14ac:dyDescent="0.25">
      <c r="B40" s="23"/>
    </row>
    <row r="51" spans="1:6" x14ac:dyDescent="0.2">
      <c r="A51" s="64" t="s">
        <v>32</v>
      </c>
      <c r="B51" s="64"/>
      <c r="C51" s="64"/>
      <c r="D51" s="64"/>
      <c r="E51" s="64"/>
      <c r="F51" s="64"/>
    </row>
    <row r="52" spans="1:6" x14ac:dyDescent="0.2">
      <c r="A52" s="64"/>
      <c r="B52" s="64"/>
      <c r="C52" s="64"/>
      <c r="D52" s="64"/>
      <c r="E52" s="64"/>
      <c r="F52" s="64"/>
    </row>
    <row r="58" spans="1:6" ht="38.450000000000003" customHeight="1" thickBot="1" x14ac:dyDescent="0.25">
      <c r="A58" s="6" t="s">
        <v>0</v>
      </c>
      <c r="B58" s="6" t="s">
        <v>1</v>
      </c>
      <c r="C58" s="6" t="s">
        <v>2</v>
      </c>
      <c r="D58" s="7" t="s">
        <v>3</v>
      </c>
      <c r="E58" s="7" t="s">
        <v>5</v>
      </c>
      <c r="F58" s="7" t="s">
        <v>4</v>
      </c>
    </row>
    <row r="59" spans="1:6" x14ac:dyDescent="0.2">
      <c r="A59" s="4"/>
      <c r="B59" s="4"/>
      <c r="C59" s="5"/>
      <c r="D59" s="8"/>
      <c r="E59" s="8"/>
      <c r="F59" s="10"/>
    </row>
    <row r="60" spans="1:6" x14ac:dyDescent="0.2">
      <c r="A60" s="4"/>
      <c r="B60" s="4"/>
      <c r="C60" s="5"/>
      <c r="D60" s="8"/>
      <c r="E60" s="8"/>
      <c r="F60" s="10"/>
    </row>
    <row r="61" spans="1:6" x14ac:dyDescent="0.2">
      <c r="A61" s="4"/>
      <c r="B61" s="4"/>
      <c r="C61" s="5"/>
      <c r="D61" s="8"/>
      <c r="E61" s="8"/>
      <c r="F61" s="10"/>
    </row>
    <row r="62" spans="1:6" ht="13.9" customHeight="1" x14ac:dyDescent="0.25">
      <c r="A62" s="11" t="s">
        <v>6</v>
      </c>
      <c r="B62" s="12" t="s">
        <v>20</v>
      </c>
      <c r="C62" s="5"/>
      <c r="D62" s="8"/>
      <c r="E62" s="8"/>
      <c r="F62" s="10"/>
    </row>
    <row r="63" spans="1:6" ht="13.9" customHeight="1" x14ac:dyDescent="0.25">
      <c r="A63" s="11"/>
      <c r="B63" s="12"/>
      <c r="C63" s="5"/>
      <c r="D63" s="8"/>
      <c r="E63" s="8"/>
      <c r="F63" s="10"/>
    </row>
    <row r="64" spans="1:6" x14ac:dyDescent="0.2">
      <c r="A64" s="4"/>
      <c r="B64" s="4"/>
      <c r="C64" s="5"/>
      <c r="D64" s="8"/>
      <c r="E64" s="8"/>
      <c r="F64" s="10"/>
    </row>
    <row r="65" spans="1:6" ht="57" customHeight="1" x14ac:dyDescent="0.2">
      <c r="A65" s="22" t="s">
        <v>7</v>
      </c>
      <c r="B65" s="44" t="s">
        <v>22</v>
      </c>
      <c r="C65" s="32"/>
      <c r="D65" s="33"/>
      <c r="E65" s="34"/>
      <c r="F65" s="35"/>
    </row>
    <row r="66" spans="1:6" ht="15.6" customHeight="1" x14ac:dyDescent="0.2">
      <c r="A66" s="22"/>
      <c r="B66" s="44"/>
      <c r="C66" s="32"/>
      <c r="D66" s="33"/>
      <c r="E66" s="34"/>
      <c r="F66" s="35"/>
    </row>
    <row r="67" spans="1:6" ht="16.149999999999999" customHeight="1" x14ac:dyDescent="0.2">
      <c r="A67" s="22"/>
      <c r="B67" s="45" t="s">
        <v>19</v>
      </c>
      <c r="C67" s="32" t="s">
        <v>13</v>
      </c>
      <c r="D67" s="33">
        <v>230</v>
      </c>
      <c r="E67" s="34">
        <v>0</v>
      </c>
      <c r="F67" s="35">
        <f>D67*E67</f>
        <v>0</v>
      </c>
    </row>
    <row r="68" spans="1:6" ht="14.25" x14ac:dyDescent="0.2">
      <c r="A68" s="36"/>
      <c r="B68" s="46"/>
      <c r="C68" s="31"/>
      <c r="D68" s="33"/>
      <c r="E68" s="34"/>
      <c r="F68" s="35"/>
    </row>
    <row r="69" spans="1:6" ht="55.15" customHeight="1" x14ac:dyDescent="0.25">
      <c r="A69" s="37" t="s">
        <v>8</v>
      </c>
      <c r="B69" s="48" t="s">
        <v>26</v>
      </c>
      <c r="C69" s="32"/>
      <c r="D69" s="38"/>
      <c r="E69" s="34"/>
      <c r="F69" s="35"/>
    </row>
    <row r="70" spans="1:6" ht="15" x14ac:dyDescent="0.25">
      <c r="A70" s="37"/>
      <c r="B70" s="47"/>
      <c r="C70" s="32"/>
      <c r="D70" s="38"/>
      <c r="E70" s="34"/>
      <c r="F70" s="35"/>
    </row>
    <row r="71" spans="1:6" ht="14.25" x14ac:dyDescent="0.2">
      <c r="A71" s="36"/>
      <c r="B71" s="48" t="s">
        <v>12</v>
      </c>
      <c r="C71" s="31" t="s">
        <v>10</v>
      </c>
      <c r="D71" s="41">
        <v>4</v>
      </c>
      <c r="E71" s="41">
        <v>0</v>
      </c>
      <c r="F71" s="35">
        <f t="shared" ref="F71:F75" si="0">D71*E71</f>
        <v>0</v>
      </c>
    </row>
    <row r="72" spans="1:6" ht="14.25" x14ac:dyDescent="0.2">
      <c r="A72" s="36"/>
      <c r="B72" s="48"/>
      <c r="C72" s="31"/>
      <c r="D72" s="41"/>
      <c r="E72" s="41"/>
      <c r="F72" s="35"/>
    </row>
    <row r="73" spans="1:6" ht="71.25" x14ac:dyDescent="0.2">
      <c r="A73" s="43" t="s">
        <v>11</v>
      </c>
      <c r="B73" s="39" t="s">
        <v>28</v>
      </c>
      <c r="C73" s="31"/>
      <c r="D73" s="41"/>
      <c r="E73" s="41"/>
      <c r="F73" s="35"/>
    </row>
    <row r="74" spans="1:6" ht="14.25" x14ac:dyDescent="0.2">
      <c r="A74" s="36"/>
      <c r="B74" s="40"/>
      <c r="C74" s="31"/>
      <c r="D74" s="41"/>
      <c r="E74" s="41"/>
      <c r="F74" s="35"/>
    </row>
    <row r="75" spans="1:6" ht="14.25" x14ac:dyDescent="0.2">
      <c r="A75" s="36"/>
      <c r="B75" s="40" t="s">
        <v>24</v>
      </c>
      <c r="C75" s="31" t="s">
        <v>23</v>
      </c>
      <c r="D75" s="41">
        <v>4</v>
      </c>
      <c r="E75" s="41">
        <v>0</v>
      </c>
      <c r="F75" s="35">
        <f t="shared" si="0"/>
        <v>0</v>
      </c>
    </row>
    <row r="76" spans="1:6" ht="14.25" x14ac:dyDescent="0.2">
      <c r="A76" s="36"/>
      <c r="B76" s="40"/>
      <c r="C76" s="31"/>
      <c r="D76" s="41"/>
      <c r="E76" s="41"/>
      <c r="F76" s="35"/>
    </row>
    <row r="77" spans="1:6" ht="71.25" x14ac:dyDescent="0.2">
      <c r="A77" s="43" t="s">
        <v>21</v>
      </c>
      <c r="B77" s="40" t="s">
        <v>27</v>
      </c>
      <c r="C77" s="31"/>
      <c r="D77" s="41"/>
      <c r="E77" s="41"/>
      <c r="F77" s="35"/>
    </row>
    <row r="78" spans="1:6" ht="14.25" x14ac:dyDescent="0.2">
      <c r="A78" s="36"/>
      <c r="B78" s="40"/>
      <c r="C78" s="31"/>
      <c r="D78" s="41"/>
      <c r="E78" s="41"/>
      <c r="F78" s="35"/>
    </row>
    <row r="79" spans="1:6" ht="14.25" x14ac:dyDescent="0.2">
      <c r="A79" s="36"/>
      <c r="B79" s="40" t="s">
        <v>24</v>
      </c>
      <c r="C79" s="31" t="s">
        <v>23</v>
      </c>
      <c r="D79" s="41">
        <v>10</v>
      </c>
      <c r="E79" s="41">
        <v>0</v>
      </c>
      <c r="F79" s="35">
        <f t="shared" ref="F79:F83" si="1">D79*E79</f>
        <v>0</v>
      </c>
    </row>
    <row r="80" spans="1:6" ht="14.25" x14ac:dyDescent="0.2">
      <c r="A80" s="36"/>
      <c r="B80" s="40"/>
      <c r="C80" s="31"/>
      <c r="D80" s="41"/>
      <c r="E80" s="41"/>
      <c r="F80" s="35"/>
    </row>
    <row r="81" spans="1:6" ht="57" x14ac:dyDescent="0.2">
      <c r="A81" s="43" t="s">
        <v>25</v>
      </c>
      <c r="B81" s="40" t="s">
        <v>29</v>
      </c>
      <c r="C81" s="31"/>
      <c r="D81" s="41"/>
      <c r="E81" s="41"/>
      <c r="F81" s="35"/>
    </row>
    <row r="82" spans="1:6" ht="14.25" x14ac:dyDescent="0.2">
      <c r="A82" s="36"/>
      <c r="B82" s="40"/>
      <c r="C82" s="31"/>
      <c r="D82" s="41"/>
      <c r="E82" s="41"/>
      <c r="F82" s="35"/>
    </row>
    <row r="83" spans="1:6" ht="14.25" x14ac:dyDescent="0.2">
      <c r="A83" s="36"/>
      <c r="B83" s="40" t="s">
        <v>30</v>
      </c>
      <c r="C83" s="31" t="s">
        <v>31</v>
      </c>
      <c r="D83" s="41">
        <v>1</v>
      </c>
      <c r="E83" s="41">
        <v>0</v>
      </c>
      <c r="F83" s="35">
        <f t="shared" si="1"/>
        <v>0</v>
      </c>
    </row>
    <row r="84" spans="1:6" ht="14.25" x14ac:dyDescent="0.2">
      <c r="A84" s="36"/>
      <c r="B84" s="40"/>
      <c r="C84" s="31"/>
      <c r="D84" s="41"/>
      <c r="E84" s="41"/>
      <c r="F84" s="35"/>
    </row>
    <row r="85" spans="1:6" ht="14.25" x14ac:dyDescent="0.2">
      <c r="A85" s="36"/>
      <c r="B85" s="40"/>
      <c r="C85" s="31"/>
      <c r="D85" s="41"/>
      <c r="E85" s="41"/>
      <c r="F85" s="42"/>
    </row>
    <row r="86" spans="1:6" ht="14.25" x14ac:dyDescent="0.2">
      <c r="A86" s="36"/>
      <c r="B86" s="40"/>
      <c r="C86" s="31"/>
      <c r="D86" s="41"/>
      <c r="E86" s="41"/>
      <c r="F86" s="42"/>
    </row>
    <row r="87" spans="1:6" ht="15" x14ac:dyDescent="0.25">
      <c r="A87" s="11"/>
      <c r="B87" s="12"/>
      <c r="C87" s="5"/>
      <c r="D87" s="63" t="s">
        <v>16</v>
      </c>
      <c r="E87" s="63"/>
      <c r="F87" s="14">
        <f>SUM(F62:F85)</f>
        <v>0</v>
      </c>
    </row>
    <row r="88" spans="1:6" ht="15" customHeight="1" x14ac:dyDescent="0.25">
      <c r="A88" s="11"/>
      <c r="B88" s="12"/>
      <c r="C88" s="5"/>
      <c r="D88" s="63" t="s">
        <v>14</v>
      </c>
      <c r="E88" s="63"/>
      <c r="F88" s="14">
        <f>F89-F87</f>
        <v>0</v>
      </c>
    </row>
    <row r="89" spans="1:6" ht="15" x14ac:dyDescent="0.25">
      <c r="A89" s="11"/>
      <c r="B89" s="12"/>
      <c r="C89" s="5"/>
      <c r="D89" s="63" t="s">
        <v>15</v>
      </c>
      <c r="E89" s="63"/>
      <c r="F89" s="14">
        <f>F87*1.25</f>
        <v>0</v>
      </c>
    </row>
    <row r="90" spans="1:6" ht="15" x14ac:dyDescent="0.25">
      <c r="A90" s="11"/>
      <c r="B90" s="12"/>
      <c r="C90" s="5"/>
      <c r="D90" s="14"/>
      <c r="E90" s="14"/>
      <c r="F90" s="14"/>
    </row>
    <row r="91" spans="1:6" ht="15" x14ac:dyDescent="0.25">
      <c r="A91" s="11"/>
      <c r="B91" s="12"/>
      <c r="C91" s="5"/>
      <c r="D91" s="14"/>
      <c r="E91" s="14"/>
      <c r="F91" s="14"/>
    </row>
    <row r="92" spans="1:6" ht="15" x14ac:dyDescent="0.25">
      <c r="A92" s="11"/>
      <c r="B92" s="12"/>
      <c r="C92" s="5"/>
      <c r="D92" s="14"/>
      <c r="E92" s="14"/>
      <c r="F92" s="14"/>
    </row>
    <row r="93" spans="1:6" ht="15" x14ac:dyDescent="0.25">
      <c r="A93" s="11"/>
      <c r="B93" s="12"/>
      <c r="C93" s="5"/>
      <c r="D93" s="14"/>
      <c r="E93" s="14"/>
      <c r="F93" s="14"/>
    </row>
    <row r="94" spans="1:6" ht="13.9" customHeight="1" x14ac:dyDescent="0.25">
      <c r="A94" s="11"/>
      <c r="B94" s="12"/>
      <c r="C94" s="5"/>
      <c r="D94" s="14"/>
      <c r="E94" s="14"/>
      <c r="F94" s="14"/>
    </row>
    <row r="95" spans="1:6" ht="15" x14ac:dyDescent="0.25">
      <c r="A95" s="11"/>
      <c r="B95" s="12"/>
      <c r="C95" s="5"/>
      <c r="D95" s="14"/>
      <c r="E95" s="14"/>
      <c r="F95" s="14"/>
    </row>
    <row r="96" spans="1:6" x14ac:dyDescent="0.2">
      <c r="A96" s="1"/>
      <c r="C96" s="1"/>
      <c r="D96" s="1"/>
      <c r="E96" s="1"/>
      <c r="F96" s="1"/>
    </row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ht="15.6" customHeight="1" x14ac:dyDescent="0.2"/>
    <row r="110" s="1" customFormat="1" x14ac:dyDescent="0.2"/>
    <row r="111" s="1" customFormat="1" x14ac:dyDescent="0.2"/>
    <row r="112" s="1" customFormat="1" x14ac:dyDescent="0.2"/>
    <row r="113" s="1" customFormat="1" ht="81" customHeight="1" x14ac:dyDescent="0.2"/>
    <row r="114" s="1" customFormat="1" ht="15.6" customHeight="1" x14ac:dyDescent="0.2"/>
    <row r="115" s="1" customFormat="1" x14ac:dyDescent="0.2"/>
    <row r="116" s="1" customFormat="1" x14ac:dyDescent="0.2"/>
    <row r="117" s="1" customFormat="1" x14ac:dyDescent="0.2"/>
    <row r="118" s="1" customFormat="1" ht="14.45" customHeight="1" x14ac:dyDescent="0.2"/>
    <row r="119" s="1" customFormat="1" x14ac:dyDescent="0.2"/>
    <row r="120" s="1" customFormat="1" ht="42" customHeight="1" x14ac:dyDescent="0.2"/>
    <row r="121" s="1" customFormat="1" ht="15" customHeight="1" x14ac:dyDescent="0.2"/>
    <row r="122" s="1" customFormat="1" ht="16.149999999999999" customHeight="1" x14ac:dyDescent="0.2"/>
    <row r="123" s="1" customFormat="1" ht="15.6" customHeight="1" x14ac:dyDescent="0.2"/>
    <row r="124" s="1" customFormat="1" x14ac:dyDescent="0.2"/>
    <row r="125" s="1" customFormat="1" x14ac:dyDescent="0.2"/>
    <row r="126" s="1" customFormat="1" x14ac:dyDescent="0.2"/>
    <row r="127" s="1" customFormat="1" ht="16.149999999999999" customHeight="1" x14ac:dyDescent="0.2"/>
    <row r="128" s="1" customFormat="1" ht="119.25" customHeight="1" x14ac:dyDescent="0.2"/>
    <row r="129" s="1" customFormat="1" x14ac:dyDescent="0.2"/>
    <row r="130" s="1" customFormat="1" x14ac:dyDescent="0.2"/>
    <row r="131" s="1" customFormat="1" ht="15.6" customHeigh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ht="80.25" customHeight="1" x14ac:dyDescent="0.2"/>
    <row r="137" s="1" customFormat="1" x14ac:dyDescent="0.2"/>
    <row r="138" s="1" customFormat="1" x14ac:dyDescent="0.2"/>
    <row r="139" s="1" customFormat="1" ht="13.9" customHeigh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ht="13.9" customHeigh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pans="1:6" x14ac:dyDescent="0.2">
      <c r="A161" s="1"/>
      <c r="C161" s="1"/>
      <c r="D161" s="1"/>
      <c r="E161" s="1"/>
      <c r="F161" s="1"/>
    </row>
    <row r="162" spans="1:6" x14ac:dyDescent="0.2">
      <c r="A162" s="1"/>
      <c r="C162" s="1"/>
      <c r="D162" s="1"/>
      <c r="E162" s="1"/>
      <c r="F162" s="1"/>
    </row>
    <row r="163" spans="1:6" x14ac:dyDescent="0.2">
      <c r="A163" s="1"/>
      <c r="C163" s="1"/>
      <c r="D163" s="1"/>
      <c r="E163" s="1"/>
      <c r="F163" s="1"/>
    </row>
    <row r="164" spans="1:6" x14ac:dyDescent="0.2">
      <c r="A164" s="1"/>
      <c r="C164" s="1"/>
      <c r="D164" s="1"/>
      <c r="E164" s="1"/>
      <c r="F164" s="1"/>
    </row>
    <row r="165" spans="1:6" x14ac:dyDescent="0.2">
      <c r="A165" s="1"/>
      <c r="C165" s="1"/>
      <c r="D165" s="1"/>
      <c r="E165" s="1"/>
      <c r="F165" s="1"/>
    </row>
    <row r="166" spans="1:6" x14ac:dyDescent="0.2">
      <c r="A166" s="1"/>
      <c r="C166" s="1"/>
      <c r="D166" s="1"/>
      <c r="E166" s="1"/>
      <c r="F166" s="1"/>
    </row>
    <row r="167" spans="1:6" ht="15" x14ac:dyDescent="0.2">
      <c r="A167" s="14"/>
      <c r="C167" s="1"/>
      <c r="D167" s="1"/>
      <c r="E167" s="1"/>
      <c r="F167" s="1"/>
    </row>
    <row r="168" spans="1:6" x14ac:dyDescent="0.2">
      <c r="A168" s="1"/>
      <c r="C168" s="1"/>
      <c r="D168" s="1"/>
      <c r="E168" s="1"/>
      <c r="F168" s="1"/>
    </row>
    <row r="169" spans="1:6" x14ac:dyDescent="0.2">
      <c r="A169" s="1"/>
      <c r="C169" s="1"/>
      <c r="D169" s="1"/>
      <c r="E169" s="1"/>
      <c r="F169" s="1"/>
    </row>
    <row r="170" spans="1:6" x14ac:dyDescent="0.2">
      <c r="A170" s="1"/>
      <c r="C170" s="1"/>
      <c r="D170" s="1"/>
      <c r="E170" s="1"/>
      <c r="F170" s="1"/>
    </row>
    <row r="171" spans="1:6" ht="13.9" customHeight="1" x14ac:dyDescent="0.2">
      <c r="A171" s="1"/>
      <c r="C171" s="1"/>
      <c r="D171" s="1"/>
      <c r="E171" s="1"/>
      <c r="F171" s="1"/>
    </row>
    <row r="172" spans="1:6" x14ac:dyDescent="0.2">
      <c r="A172" s="1"/>
      <c r="C172" s="1"/>
      <c r="D172" s="1"/>
      <c r="E172" s="1"/>
      <c r="F172" s="1"/>
    </row>
    <row r="173" spans="1:6" x14ac:dyDescent="0.2">
      <c r="A173" s="1"/>
      <c r="C173" s="1"/>
      <c r="D173" s="1"/>
      <c r="E173" s="1"/>
      <c r="F173" s="1"/>
    </row>
    <row r="174" spans="1:6" x14ac:dyDescent="0.2">
      <c r="A174" s="1"/>
      <c r="C174" s="1"/>
      <c r="D174" s="1"/>
      <c r="E174" s="1"/>
      <c r="F174" s="1"/>
    </row>
    <row r="175" spans="1:6" x14ac:dyDescent="0.2">
      <c r="A175" s="1"/>
      <c r="C175" s="1"/>
      <c r="D175" s="1"/>
      <c r="E175" s="1"/>
      <c r="F175" s="1"/>
    </row>
    <row r="176" spans="1:6" x14ac:dyDescent="0.2">
      <c r="A176" s="1"/>
      <c r="C176" s="1"/>
      <c r="D176" s="1"/>
      <c r="E176" s="1"/>
      <c r="F176" s="1"/>
    </row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pans="1:6" ht="21" customHeight="1" x14ac:dyDescent="0.2">
      <c r="A209" s="1"/>
      <c r="C209" s="1"/>
      <c r="D209" s="1"/>
      <c r="E209" s="1"/>
      <c r="F209" s="1"/>
    </row>
    <row r="210" spans="1:6" x14ac:dyDescent="0.2">
      <c r="A210" s="1"/>
      <c r="C210" s="1"/>
      <c r="D210" s="1"/>
      <c r="E210" s="1"/>
      <c r="F210" s="1"/>
    </row>
    <row r="211" spans="1:6" x14ac:dyDescent="0.2">
      <c r="A211" s="1"/>
      <c r="C211" s="1"/>
      <c r="D211" s="1"/>
      <c r="E211" s="1"/>
      <c r="F211" s="1"/>
    </row>
    <row r="214" spans="1:6" ht="54.75" customHeight="1" x14ac:dyDescent="0.2"/>
  </sheetData>
  <sheetProtection selectLockedCells="1" selectUnlockedCells="1"/>
  <mergeCells count="12">
    <mergeCell ref="D88:E88"/>
    <mergeCell ref="D89:E89"/>
    <mergeCell ref="D87:E87"/>
    <mergeCell ref="A51:F52"/>
    <mergeCell ref="A19:F19"/>
    <mergeCell ref="A21:F22"/>
    <mergeCell ref="A25:F26"/>
    <mergeCell ref="A1:B1"/>
    <mergeCell ref="A2:B3"/>
    <mergeCell ref="C1:F1"/>
    <mergeCell ref="C2:F3"/>
    <mergeCell ref="A16:F17"/>
  </mergeCells>
  <printOptions horizontalCentered="1"/>
  <pageMargins left="0.78740157480314965" right="0.78740157480314965" top="1.5354330708661419" bottom="0.98425196850393704" header="0" footer="0"/>
  <pageSetup paperSize="9" scale="86" firstPageNumber="0" fitToHeight="0" orientation="portrait" r:id="rId1"/>
  <headerFooter scaleWithDoc="0"/>
  <rowBreaks count="1" manualBreakCount="1">
    <brk id="211" max="5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 </vt:lpstr>
      <vt:lpstr>'TROŠKOVNIK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Općina Bol</cp:lastModifiedBy>
  <cp:lastPrinted>2024-10-29T18:18:47Z</cp:lastPrinted>
  <dcterms:created xsi:type="dcterms:W3CDTF">2013-11-26T09:57:10Z</dcterms:created>
  <dcterms:modified xsi:type="dcterms:W3CDTF">2026-01-15T07:24:05Z</dcterms:modified>
</cp:coreProperties>
</file>