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orisnik\Desktop\OPĆINA BOL 2023\JAVNA NABAVA\"/>
    </mc:Choice>
  </mc:AlternateContent>
  <xr:revisionPtr revIDLastSave="0" documentId="8_{94575538-B7A0-4C30-986D-CCED1B07A8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M STARACA_troškovnik" sheetId="1" r:id="rId1"/>
  </sheets>
  <definedNames>
    <definedName name="_xlnm.Print_Area" localSheetId="0">'DOM STARACA_troškovnik'!$A$2:$F$82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47" i="1" s="1"/>
  <c r="F62" i="1" s="1"/>
  <c r="F36" i="1"/>
  <c r="F38" i="1" s="1"/>
  <c r="F60" i="1" s="1"/>
  <c r="F27" i="1"/>
  <c r="F29" i="1" s="1"/>
  <c r="F58" i="1" s="1"/>
  <c r="F18" i="1"/>
  <c r="F20" i="1" s="1"/>
  <c r="F56" i="1" s="1"/>
  <c r="F64" i="1" l="1"/>
  <c r="F66" i="1" l="1"/>
  <c r="F68" i="1"/>
</calcChain>
</file>

<file path=xl/sharedStrings.xml><?xml version="1.0" encoding="utf-8"?>
<sst xmlns="http://schemas.openxmlformats.org/spreadsheetml/2006/main" count="59" uniqueCount="45">
  <si>
    <t>dim.</t>
  </si>
  <si>
    <t>količina</t>
  </si>
  <si>
    <t>1.1.</t>
  </si>
  <si>
    <t>UKUPNA VRIJEDNOST RADOVA POD 1.</t>
  </si>
  <si>
    <t>Postavljanje parne brane, HI folija</t>
  </si>
  <si>
    <t>Postavljanje PE folije</t>
  </si>
  <si>
    <t>Obračun se vrši po m2 postavljene netto krovne pov.</t>
  </si>
  <si>
    <r>
      <rPr>
        <b/>
        <sz val="9"/>
        <rFont val="Helvetica Neue"/>
      </rPr>
      <t>m</t>
    </r>
    <r>
      <rPr>
        <b/>
        <vertAlign val="superscript"/>
        <sz val="9"/>
        <rFont val="Microsoft Sans Serif"/>
      </rPr>
      <t>2</t>
    </r>
  </si>
  <si>
    <t>REKAPITULACIJA RADOVA:</t>
  </si>
  <si>
    <r>
      <rPr>
        <sz val="10"/>
        <color rgb="FF000000"/>
        <rFont val="Arial"/>
      </rPr>
      <t xml:space="preserve">                            </t>
    </r>
    <r>
      <rPr>
        <b/>
        <sz val="10"/>
        <color rgb="FF000000"/>
        <rFont val="Arial"/>
      </rPr>
      <t xml:space="preserve">UKUPNA NETO VRIJEDNOST RADOVA       . . . . . . . . . . . . . . . . . . . . .                       </t>
    </r>
  </si>
  <si>
    <t xml:space="preserve">                            PDV (25%)         . . . . . . . . . . . . . . . . . . . . . . . . . . . . . . . . . . . . . . . . . .   </t>
  </si>
  <si>
    <r>
      <rPr>
        <b/>
        <sz val="10"/>
        <color rgb="FF000000"/>
        <rFont val="Arial"/>
      </rPr>
      <t xml:space="preserve">                            UKUPNA VRIJEDNOST RADOVA   . . . . . . . . . . . . . . . . . . . . . . . . . . . .     </t>
    </r>
    <r>
      <rPr>
        <b/>
        <sz val="8"/>
        <color rgb="FF000000"/>
        <rFont val="Arial"/>
      </rPr>
      <t xml:space="preserve"> </t>
    </r>
    <r>
      <rPr>
        <b/>
        <sz val="10"/>
        <color rgb="FF000000"/>
        <rFont val="Arial"/>
      </rPr>
      <t xml:space="preserve">                                   </t>
    </r>
    <r>
      <rPr>
        <b/>
        <sz val="2"/>
        <color rgb="FF000000"/>
        <rFont val="Arial"/>
      </rPr>
      <t xml:space="preserve">  </t>
    </r>
    <r>
      <rPr>
        <b/>
        <sz val="10"/>
        <color rgb="FF000000"/>
        <rFont val="Arial"/>
      </rPr>
      <t xml:space="preserve"> </t>
    </r>
  </si>
  <si>
    <t>Troškovnik sastavio:</t>
  </si>
  <si>
    <t>Zdravko Bartulović, ing.građ</t>
  </si>
  <si>
    <t>jed. cijena (€)</t>
  </si>
  <si>
    <t xml:space="preserve">  ukupno (€)</t>
  </si>
  <si>
    <t>Postavljanje kamenu vune €auf insulation DP3 d=5cm</t>
  </si>
  <si>
    <t>Postavljanje letvi i kontra letvi (5x3) x 2</t>
  </si>
  <si>
    <t>Crijep: kupa Mediteran ili sl.</t>
  </si>
  <si>
    <t xml:space="preserve">1. KROVOPOKRIVAČKI RADOVI
</t>
  </si>
  <si>
    <t xml:space="preserve">                       1. KROVOPOKRIVAČKI RADOVI                  . . . . . . . . . . . . . . . . . . . . . . . . . . . . . . .          </t>
  </si>
  <si>
    <t xml:space="preserve">2. LIMARSKI RADOVI
</t>
  </si>
  <si>
    <t>2.1.</t>
  </si>
  <si>
    <r>
      <t>m</t>
    </r>
    <r>
      <rPr>
        <b/>
        <sz val="9"/>
        <rFont val="Arial"/>
        <family val="2"/>
        <charset val="238"/>
      </rPr>
      <t>'</t>
    </r>
  </si>
  <si>
    <t>UKUPNA VRIJEDNOST RADOVA POD 2.</t>
  </si>
  <si>
    <t>3.1.</t>
  </si>
  <si>
    <t>UKUPNA VRIJEDNOST RADOVA POD 3.</t>
  </si>
  <si>
    <t>Obračun se vrši po m1 postavljenog lima</t>
  </si>
  <si>
    <t xml:space="preserve">3. ZIDARSKI RADOVI
</t>
  </si>
  <si>
    <t xml:space="preserve">                       2. LIMARSKI RADOVI                  . . . . . . . . . . . . . . . . . . . . . . . . . . . . . . .          </t>
  </si>
  <si>
    <t xml:space="preserve">                       3. ZIDARSKI RADOVI                  . . . . . . . . . . . . . . . . . . . . . . . . . . . . . . .          </t>
  </si>
  <si>
    <t>Obračun se vrši po m1 obrađene plohe strehe krova</t>
  </si>
  <si>
    <r>
      <t>Žbukanje dijelova strehe krova i luminara širine 15-20cm produžnom vapnenom žbukom na spojevima završetka crijepa i vidljivog lica krova</t>
    </r>
    <r>
      <rPr>
        <sz val="9"/>
        <rFont val="Arial Narrow"/>
      </rPr>
      <t xml:space="preserve">
</t>
    </r>
    <r>
      <rPr>
        <sz val="10"/>
        <rFont val="Arial Narrow"/>
        <family val="2"/>
        <charset val="238"/>
      </rPr>
      <t>U cijeni sav materijal i kutne lajsne na rubovima</t>
    </r>
  </si>
  <si>
    <t>UKUPNA VRIJEDNOST RADOVA POD 4.</t>
  </si>
  <si>
    <t>Obračun se vrši po m2 uklonjene krovne konstrukcije</t>
  </si>
  <si>
    <t>4.1.</t>
  </si>
  <si>
    <t>Demontaža, rušenje i deponiranje svih dijelova krovne konstrukcije zajedno sa nadozidima i zabatima. Stavkom je obuhvaćen rad, skela, omogućavanje rada na siguran način, sav vertikalni i horizontalni transport, privremeno odlaganje na gradilišnu deponiju, odvoz na trajnu deponiju s uključenom taksom trajnog deponiranja.</t>
  </si>
  <si>
    <t xml:space="preserve">                       4. PRIPREMNI RADOVI                  . . . . . . . . . . . . . . . . . . . . . . . . . . . . . . .          </t>
  </si>
  <si>
    <t xml:space="preserve">4. PRIPREMNI RADOVI
</t>
  </si>
  <si>
    <t>Postavljanje OSB ploče d=1,2cm</t>
  </si>
  <si>
    <t>Postavljanje murala (5x8cm)</t>
  </si>
  <si>
    <r>
      <t>Nabava i ugradnja limenog Cu opšava na spoju osnovnog krova i krovne kućice(luminara)</t>
    </r>
    <r>
      <rPr>
        <sz val="9"/>
        <rFont val="Arial Narrow"/>
      </rPr>
      <t xml:space="preserve">
</t>
    </r>
  </si>
  <si>
    <t>TROŠKOVNIK KROVOPOKRIVAČKIH RADOVA : Rekonstrukcija krovišta na Domu za starije u Općini Bol.</t>
  </si>
  <si>
    <r>
      <t xml:space="preserve">Pokrivanje slojeva krova na postojeću konstrukciju krova od nosivih greda 15x10  crijepom kupa Meditera ili sl.. Rad obuhvaća dobavu i ugradnju sljedećih  slojeva svih priručnih sredstava za rad kao i sredstva zaštite na radu. </t>
    </r>
    <r>
      <rPr>
        <sz val="9"/>
        <rFont val="Arial Narrow"/>
      </rPr>
      <t xml:space="preserve">
</t>
    </r>
  </si>
  <si>
    <t>U Bolu, 11.02.2025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</si>
</sst>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Calibri"/>
    </font>
    <font>
      <b/>
      <sz val="9"/>
      <name val="Helvetica Neue"/>
    </font>
    <font>
      <sz val="9"/>
      <name val="Helvetica Neue"/>
    </font>
    <font>
      <b/>
      <sz val="11"/>
      <name val="Helvetica Neue"/>
    </font>
    <font>
      <b/>
      <sz val="10"/>
      <name val="Helvetica Neue"/>
    </font>
    <font>
      <sz val="10"/>
      <name val="Arial Narrow"/>
    </font>
    <font>
      <i/>
      <sz val="9"/>
      <name val="Helvetica Neue"/>
    </font>
    <font>
      <b/>
      <u/>
      <sz val="10"/>
      <name val="Helvetica Neue"/>
    </font>
    <font>
      <b/>
      <sz val="10"/>
      <color rgb="FF000000"/>
      <name val="Arial"/>
    </font>
    <font>
      <sz val="10"/>
      <color rgb="FF000000"/>
      <name val="Arial"/>
    </font>
    <font>
      <sz val="10"/>
      <name val="Helvetica Neue"/>
    </font>
    <font>
      <sz val="9"/>
      <name val="Arial Narrow"/>
    </font>
    <font>
      <b/>
      <vertAlign val="superscript"/>
      <sz val="9"/>
      <name val="Microsoft Sans Serif"/>
    </font>
    <font>
      <b/>
      <sz val="8"/>
      <color rgb="FF000000"/>
      <name val="Arial"/>
    </font>
    <font>
      <b/>
      <sz val="2"/>
      <color rgb="FF000000"/>
      <name val="Arial"/>
    </font>
    <font>
      <b/>
      <sz val="9"/>
      <name val="Helvetica Neue"/>
      <charset val="238"/>
    </font>
    <font>
      <b/>
      <sz val="11"/>
      <name val="Calibri"/>
      <family val="2"/>
      <charset val="238"/>
    </font>
    <font>
      <sz val="10"/>
      <name val="Arial Narrow"/>
      <family val="2"/>
      <charset val="238"/>
    </font>
    <font>
      <sz val="10"/>
      <name val="MS Sans Serif"/>
      <family val="2"/>
      <charset val="238"/>
    </font>
    <font>
      <sz val="10"/>
      <name val="MS Sans Serif"/>
    </font>
    <font>
      <b/>
      <sz val="9"/>
      <name val="Arial"/>
      <family val="2"/>
      <charset val="238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8" fillId="0" borderId="3"/>
    <xf numFmtId="40" fontId="18" fillId="0" borderId="3" applyFont="0" applyFill="0" applyBorder="0" applyAlignment="0" applyProtection="0"/>
    <xf numFmtId="0" fontId="19" fillId="0" borderId="3"/>
    <xf numFmtId="40" fontId="19" fillId="0" borderId="3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4" fontId="2" fillId="0" borderId="0" xfId="0" applyNumberFormat="1" applyFont="1" applyAlignment="1">
      <alignment horizontal="right" vertical="top"/>
    </xf>
    <xf numFmtId="4" fontId="1" fillId="0" borderId="0" xfId="0" applyNumberFormat="1" applyFont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16" fontId="5" fillId="0" borderId="0" xfId="0" applyNumberFormat="1" applyFont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4" fontId="2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0" fontId="0" fillId="0" borderId="3" xfId="0" applyBorder="1"/>
    <xf numFmtId="4" fontId="0" fillId="0" borderId="3" xfId="0" applyNumberFormat="1" applyBorder="1"/>
    <xf numFmtId="4" fontId="16" fillId="0" borderId="3" xfId="0" applyNumberFormat="1" applyFont="1" applyBorder="1"/>
    <xf numFmtId="4" fontId="2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16" fontId="17" fillId="0" borderId="0" xfId="0" applyNumberFormat="1" applyFont="1" applyAlignment="1">
      <alignment horizontal="left" vertical="top"/>
    </xf>
    <xf numFmtId="4" fontId="15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5" fillId="0" borderId="0" xfId="0" quotePrefix="1" applyFont="1" applyAlignment="1">
      <alignment horizontal="left" vertical="top" wrapText="1"/>
    </xf>
    <xf numFmtId="4" fontId="21" fillId="0" borderId="4" xfId="0" applyNumberFormat="1" applyFont="1" applyBorder="1"/>
    <xf numFmtId="0" fontId="3" fillId="0" borderId="0" xfId="0" applyFont="1" applyAlignment="1">
      <alignment horizontal="center" vertical="top" wrapText="1"/>
    </xf>
    <xf numFmtId="0" fontId="0" fillId="0" borderId="0" xfId="0"/>
    <xf numFmtId="0" fontId="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center"/>
    </xf>
  </cellXfs>
  <cellStyles count="5">
    <cellStyle name="Comma 2" xfId="4" xr:uid="{8132079F-41AD-4474-A7AD-2DDFE37188B8}"/>
    <cellStyle name="Comma 2 2" xfId="2" xr:uid="{DB21B0A7-38BA-448A-A13C-F61DBADF0994}"/>
    <cellStyle name="Normal 2" xfId="3" xr:uid="{5A4CBDD8-9A67-4B83-9857-94BE5AC56727}"/>
    <cellStyle name="Normal 2 2" xfId="1" xr:uid="{DB6CE41F-3A76-4DC6-A0BA-9F7419EE9A05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03"/>
  <sheetViews>
    <sheetView tabSelected="1" topLeftCell="A47" workbookViewId="0">
      <selection activeCell="B56" sqref="B56"/>
    </sheetView>
  </sheetViews>
  <sheetFormatPr defaultColWidth="14.42578125" defaultRowHeight="15" customHeight="1"/>
  <cols>
    <col min="1" max="1" width="9" customWidth="1"/>
    <col min="2" max="2" width="51.42578125" customWidth="1"/>
    <col min="3" max="4" width="8.85546875" customWidth="1"/>
    <col min="5" max="5" width="9.28515625" customWidth="1"/>
    <col min="6" max="6" width="14.85546875" customWidth="1"/>
    <col min="7" max="7" width="9.140625" customWidth="1"/>
    <col min="8" max="8" width="9.85546875" customWidth="1"/>
    <col min="9" max="20" width="9.140625" customWidth="1"/>
  </cols>
  <sheetData>
    <row r="2" spans="1:20" ht="11.25" customHeight="1">
      <c r="A2" s="1"/>
      <c r="B2" s="2"/>
      <c r="C2" s="3"/>
      <c r="D2" s="4"/>
      <c r="E2" s="4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4.25" customHeight="1">
      <c r="A3" s="41" t="s">
        <v>42</v>
      </c>
      <c r="B3" s="42"/>
      <c r="C3" s="42"/>
      <c r="D3" s="42"/>
      <c r="E3" s="42"/>
      <c r="F3" s="3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4.25" customHeight="1">
      <c r="A4" s="42"/>
      <c r="B4" s="42"/>
      <c r="C4" s="42"/>
      <c r="D4" s="42"/>
      <c r="E4" s="42"/>
      <c r="F4" s="37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1.25" customHeight="1">
      <c r="A5" s="5"/>
      <c r="B5" s="5"/>
      <c r="C5" s="5"/>
      <c r="D5" s="5"/>
      <c r="E5" s="5"/>
      <c r="F5" s="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1.25" customHeight="1">
      <c r="A6" s="1"/>
      <c r="B6" s="2"/>
      <c r="C6" s="3"/>
      <c r="D6" s="4"/>
      <c r="E6" s="4"/>
      <c r="F6" s="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8.5" customHeight="1">
      <c r="A7" s="6"/>
      <c r="B7" s="7" t="s">
        <v>19</v>
      </c>
      <c r="C7" s="8" t="s">
        <v>0</v>
      </c>
      <c r="D7" s="9" t="s">
        <v>1</v>
      </c>
      <c r="E7" s="10" t="s">
        <v>14</v>
      </c>
      <c r="F7" s="10" t="s">
        <v>15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5" customHeight="1">
      <c r="A8" s="1"/>
      <c r="B8" s="2"/>
      <c r="C8" s="3"/>
      <c r="D8" s="4"/>
      <c r="E8" s="4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51.75" customHeight="1">
      <c r="A9" s="20" t="s">
        <v>2</v>
      </c>
      <c r="B9" s="35" t="s">
        <v>43</v>
      </c>
      <c r="C9" s="3"/>
      <c r="D9" s="4"/>
      <c r="E9" s="4"/>
      <c r="F9" s="4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3.5" customHeight="1">
      <c r="A10" s="20"/>
      <c r="B10" s="35" t="s">
        <v>39</v>
      </c>
      <c r="C10" s="3"/>
      <c r="D10" s="4"/>
      <c r="E10" s="4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4.25" customHeight="1">
      <c r="A11" s="1"/>
      <c r="B11" s="19" t="s">
        <v>4</v>
      </c>
      <c r="C11" s="3"/>
      <c r="D11" s="4"/>
      <c r="E11" s="4"/>
      <c r="F11" s="4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4.25" customHeight="1">
      <c r="A12" s="1"/>
      <c r="B12" s="19" t="s">
        <v>40</v>
      </c>
      <c r="C12" s="3"/>
      <c r="D12" s="4"/>
      <c r="E12" s="4"/>
      <c r="F12" s="4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12.75" customHeight="1">
      <c r="A13" s="1"/>
      <c r="B13" s="19" t="s">
        <v>16</v>
      </c>
      <c r="C13" s="3"/>
      <c r="D13" s="4"/>
      <c r="E13" s="4"/>
      <c r="F13" s="4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2.75" customHeight="1">
      <c r="A14" s="1"/>
      <c r="B14" s="19" t="s">
        <v>5</v>
      </c>
      <c r="C14" s="3"/>
      <c r="D14" s="4"/>
      <c r="E14" s="4"/>
      <c r="F14" s="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13.5" customHeight="1">
      <c r="A15" s="1"/>
      <c r="B15" s="21" t="s">
        <v>17</v>
      </c>
      <c r="C15" s="3"/>
      <c r="D15" s="4"/>
      <c r="E15" s="4"/>
      <c r="F15" s="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2.75" customHeight="1">
      <c r="A16" s="1"/>
      <c r="B16" s="36" t="s">
        <v>18</v>
      </c>
      <c r="C16" s="3"/>
      <c r="D16" s="4"/>
      <c r="E16" s="4"/>
      <c r="F16" s="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ht="11.25" customHeight="1">
      <c r="A17" s="1"/>
      <c r="B17" s="2"/>
      <c r="C17" s="3"/>
      <c r="D17" s="4"/>
      <c r="E17" s="4"/>
      <c r="F17" s="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15" customHeight="1">
      <c r="A18" s="1"/>
      <c r="B18" s="11" t="s">
        <v>6</v>
      </c>
      <c r="C18" s="12" t="s">
        <v>7</v>
      </c>
      <c r="D18" s="22">
        <v>260</v>
      </c>
      <c r="E18" s="18"/>
      <c r="F18" s="18">
        <f>D18*E18</f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7.25" customHeight="1">
      <c r="A19" s="1"/>
      <c r="B19" s="2"/>
      <c r="C19" s="3"/>
      <c r="D19" s="4"/>
      <c r="E19" s="4"/>
      <c r="F19" s="4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21" customHeight="1">
      <c r="A20" s="13"/>
      <c r="B20" s="14" t="s">
        <v>3</v>
      </c>
      <c r="C20" s="15"/>
      <c r="D20" s="16"/>
      <c r="E20" s="17"/>
      <c r="F20" s="30">
        <f>F18</f>
        <v>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7.25" customHeight="1">
      <c r="A21" s="1"/>
      <c r="B21" s="19"/>
      <c r="C21" s="3"/>
      <c r="D21" s="4"/>
      <c r="E21" s="4"/>
      <c r="F21" s="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7.25" customHeight="1">
      <c r="A22" s="1"/>
      <c r="B22" s="19"/>
      <c r="C22" s="3"/>
      <c r="D22" s="4"/>
      <c r="E22" s="4"/>
      <c r="F22" s="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ht="26.25" customHeight="1">
      <c r="A23" s="6"/>
      <c r="B23" s="7" t="s">
        <v>21</v>
      </c>
      <c r="C23" s="8" t="s">
        <v>0</v>
      </c>
      <c r="D23" s="9" t="s">
        <v>1</v>
      </c>
      <c r="E23" s="10" t="s">
        <v>14</v>
      </c>
      <c r="F23" s="10" t="s">
        <v>15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ht="15.75" customHeight="1">
      <c r="A24" s="1"/>
      <c r="B24" s="2"/>
      <c r="C24" s="3"/>
      <c r="D24" s="4"/>
      <c r="E24" s="4"/>
      <c r="F24" s="4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ht="30" customHeight="1">
      <c r="A25" s="20" t="s">
        <v>22</v>
      </c>
      <c r="B25" s="35" t="s">
        <v>41</v>
      </c>
      <c r="C25" s="3"/>
      <c r="D25" s="4"/>
      <c r="E25" s="4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ht="15" customHeight="1">
      <c r="A26" s="1"/>
      <c r="B26" s="2"/>
      <c r="C26" s="3"/>
      <c r="D26" s="4"/>
      <c r="E26" s="4"/>
      <c r="F26" s="4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5.75" customHeight="1">
      <c r="A27" s="1"/>
      <c r="B27" s="11" t="s">
        <v>27</v>
      </c>
      <c r="C27" s="12" t="s">
        <v>23</v>
      </c>
      <c r="D27" s="22">
        <v>6.5</v>
      </c>
      <c r="E27" s="22"/>
      <c r="F27" s="18">
        <f>D27*E27</f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18" customHeight="1">
      <c r="A28" s="1"/>
      <c r="B28" s="2"/>
      <c r="C28" s="3"/>
      <c r="D28" s="4"/>
      <c r="E28" s="4"/>
      <c r="F28" s="4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21" customHeight="1">
      <c r="A29" s="13"/>
      <c r="B29" s="14" t="s">
        <v>24</v>
      </c>
      <c r="C29" s="15"/>
      <c r="D29" s="16"/>
      <c r="E29" s="17"/>
      <c r="F29" s="30">
        <f>F27</f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6.5" customHeight="1">
      <c r="A30" s="24"/>
      <c r="B30" s="2"/>
      <c r="C30" s="3"/>
      <c r="D30" s="4"/>
      <c r="E30" s="4"/>
      <c r="F30" s="4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6.5" customHeight="1">
      <c r="A31" s="24"/>
      <c r="B31" s="2"/>
      <c r="C31" s="3"/>
      <c r="D31" s="4"/>
      <c r="E31" s="4"/>
      <c r="F31" s="4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27.75" customHeight="1">
      <c r="A32" s="6"/>
      <c r="B32" s="7" t="s">
        <v>28</v>
      </c>
      <c r="C32" s="8" t="s">
        <v>0</v>
      </c>
      <c r="D32" s="9" t="s">
        <v>1</v>
      </c>
      <c r="E32" s="10" t="s">
        <v>14</v>
      </c>
      <c r="F32" s="10" t="s">
        <v>15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11.25" customHeight="1">
      <c r="A33" s="1"/>
      <c r="B33" s="2"/>
      <c r="C33" s="3"/>
      <c r="D33" s="4"/>
      <c r="E33" s="4"/>
      <c r="F33" s="4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43.5" customHeight="1">
      <c r="A34" s="38" t="s">
        <v>25</v>
      </c>
      <c r="B34" s="35" t="s">
        <v>32</v>
      </c>
      <c r="C34" s="3"/>
      <c r="D34" s="4"/>
      <c r="E34" s="4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6.5" customHeight="1">
      <c r="A35" s="1"/>
      <c r="B35" s="2"/>
      <c r="C35" s="3"/>
      <c r="D35" s="4"/>
      <c r="E35" s="4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5.75" customHeight="1">
      <c r="A36" s="1"/>
      <c r="B36" s="11" t="s">
        <v>31</v>
      </c>
      <c r="C36" s="12" t="s">
        <v>23</v>
      </c>
      <c r="D36" s="22">
        <v>72</v>
      </c>
      <c r="E36" s="18"/>
      <c r="F36" s="18">
        <f>D36*E36</f>
        <v>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7.25" customHeight="1">
      <c r="A37" s="1"/>
      <c r="B37" s="2"/>
      <c r="C37" s="3"/>
      <c r="D37" s="4"/>
      <c r="E37" s="4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23.25" customHeight="1">
      <c r="A38" s="13"/>
      <c r="B38" s="14" t="s">
        <v>26</v>
      </c>
      <c r="C38" s="15"/>
      <c r="D38" s="16"/>
      <c r="E38" s="17"/>
      <c r="F38" s="30">
        <f>F36</f>
        <v>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6.5" customHeight="1">
      <c r="A39" s="24"/>
      <c r="B39" s="2"/>
      <c r="C39" s="3"/>
      <c r="D39" s="4"/>
      <c r="E39" s="4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6.5" customHeight="1">
      <c r="A40" s="24"/>
      <c r="B40" s="2"/>
      <c r="C40" s="3"/>
      <c r="D40" s="4"/>
      <c r="E40" s="4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26.25" customHeight="1">
      <c r="A41" s="6"/>
      <c r="B41" s="7" t="s">
        <v>38</v>
      </c>
      <c r="C41" s="8" t="s">
        <v>0</v>
      </c>
      <c r="D41" s="9" t="s">
        <v>1</v>
      </c>
      <c r="E41" s="10" t="s">
        <v>14</v>
      </c>
      <c r="F41" s="10" t="s">
        <v>15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customHeight="1">
      <c r="A42" s="1"/>
      <c r="B42" s="2"/>
      <c r="C42" s="3"/>
      <c r="D42" s="4"/>
      <c r="E42" s="4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67.5" customHeight="1">
      <c r="A43" s="38" t="s">
        <v>35</v>
      </c>
      <c r="B43" s="39" t="s">
        <v>36</v>
      </c>
      <c r="C43" s="3"/>
      <c r="D43" s="4"/>
      <c r="E43" s="4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.75" customHeight="1">
      <c r="A44" s="1"/>
      <c r="B44" s="2"/>
      <c r="C44" s="3"/>
      <c r="D44" s="4"/>
      <c r="E44" s="4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9.5" customHeight="1">
      <c r="A45" s="1"/>
      <c r="B45" s="11" t="s">
        <v>34</v>
      </c>
      <c r="C45" s="12" t="s">
        <v>7</v>
      </c>
      <c r="D45" s="22">
        <v>260</v>
      </c>
      <c r="E45" s="18"/>
      <c r="F45" s="18">
        <f>D45*E45</f>
        <v>0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6.5" customHeight="1">
      <c r="A46" s="1"/>
      <c r="B46" s="2"/>
      <c r="C46" s="3"/>
      <c r="D46" s="4"/>
      <c r="E46" s="4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27" customHeight="1">
      <c r="A47" s="13"/>
      <c r="B47" s="14" t="s">
        <v>33</v>
      </c>
      <c r="C47" s="15"/>
      <c r="D47" s="16"/>
      <c r="E47" s="17"/>
      <c r="F47" s="30">
        <f>F45</f>
        <v>0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7.25" customHeight="1">
      <c r="A48" s="24"/>
      <c r="B48" s="2"/>
      <c r="C48" s="3"/>
      <c r="D48" s="4"/>
      <c r="E48" s="4"/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6.5" customHeight="1">
      <c r="A49" s="24"/>
      <c r="B49" s="2"/>
      <c r="C49" s="3"/>
      <c r="D49" s="4"/>
      <c r="E49" s="4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6.5" customHeight="1">
      <c r="A50" s="24"/>
      <c r="B50" s="2"/>
      <c r="C50" s="3"/>
      <c r="D50" s="4"/>
      <c r="E50" s="4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6.5" customHeight="1">
      <c r="A51" s="24"/>
      <c r="B51" s="2"/>
      <c r="C51" s="3"/>
      <c r="D51" s="4"/>
      <c r="E51" s="4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6.5" customHeight="1">
      <c r="A52" s="24"/>
      <c r="B52" s="2"/>
      <c r="C52" s="3"/>
      <c r="D52" s="4"/>
      <c r="E52" s="4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6.5" customHeight="1">
      <c r="A53" s="24"/>
      <c r="B53" s="2"/>
      <c r="C53" s="3"/>
      <c r="D53" s="4"/>
      <c r="E53" s="4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24.75" customHeight="1">
      <c r="A54" s="24"/>
      <c r="B54" s="23" t="s">
        <v>8</v>
      </c>
      <c r="C54" s="3"/>
      <c r="D54" s="4"/>
      <c r="E54" s="4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7.25" customHeight="1">
      <c r="A55" s="24"/>
      <c r="B55" s="2"/>
      <c r="C55" s="3"/>
      <c r="D55" s="4"/>
      <c r="E55" s="4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4.25" customHeight="1">
      <c r="A56" s="24" t="s">
        <v>20</v>
      </c>
      <c r="B56" s="2"/>
      <c r="C56" s="3"/>
      <c r="D56" s="4"/>
      <c r="E56" s="4"/>
      <c r="F56" s="32">
        <f>F20</f>
        <v>0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20.25" customHeight="1">
      <c r="A57" s="24"/>
      <c r="B57" s="2"/>
      <c r="C57" s="3"/>
      <c r="D57" s="4"/>
      <c r="E57" s="4"/>
      <c r="F57" s="3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4.25" customHeight="1">
      <c r="A58" s="24" t="s">
        <v>29</v>
      </c>
      <c r="B58" s="2"/>
      <c r="C58" s="3"/>
      <c r="D58" s="4"/>
      <c r="E58" s="4"/>
      <c r="F58" s="32">
        <f>SUM(F29)</f>
        <v>0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9.5" customHeight="1">
      <c r="A59" s="24"/>
      <c r="B59" s="2"/>
      <c r="C59" s="3"/>
      <c r="D59" s="4"/>
      <c r="E59" s="4"/>
      <c r="F59" s="3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14.25" customHeight="1">
      <c r="A60" s="24" t="s">
        <v>30</v>
      </c>
      <c r="B60" s="2"/>
      <c r="C60" s="3"/>
      <c r="D60" s="4"/>
      <c r="E60" s="4"/>
      <c r="F60" s="32">
        <f>SUM(F38)</f>
        <v>0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18.75" customHeight="1">
      <c r="A61" s="1"/>
      <c r="B61" s="19"/>
      <c r="C61" s="3"/>
      <c r="D61" s="4"/>
      <c r="E61" s="4"/>
      <c r="F61" s="32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15.75" customHeight="1">
      <c r="A62" s="24" t="s">
        <v>37</v>
      </c>
      <c r="B62" s="2"/>
      <c r="C62" s="3"/>
      <c r="D62" s="4"/>
      <c r="E62" s="4"/>
      <c r="F62" s="32">
        <f>SUM(F47)</f>
        <v>0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18" customHeight="1">
      <c r="A63" s="1"/>
      <c r="B63" s="19"/>
      <c r="C63" s="3"/>
      <c r="D63" s="4"/>
      <c r="E63" s="4"/>
      <c r="F63" s="32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15.75" customHeight="1">
      <c r="A64" s="25" t="s">
        <v>9</v>
      </c>
      <c r="B64" s="2"/>
      <c r="C64" s="3"/>
      <c r="D64" s="4"/>
      <c r="E64" s="4"/>
      <c r="F64" s="33">
        <f>SUM(F56:F63)</f>
        <v>0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17.25" customHeight="1">
      <c r="A65" s="24"/>
      <c r="B65" s="2"/>
      <c r="C65" s="3"/>
      <c r="D65" s="4"/>
      <c r="E65" s="4"/>
      <c r="F65" s="32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18.75" customHeight="1">
      <c r="A66" s="24" t="s">
        <v>10</v>
      </c>
      <c r="B66" s="2"/>
      <c r="C66" s="3"/>
      <c r="D66" s="4"/>
      <c r="E66" s="4"/>
      <c r="F66" s="33">
        <f>0.25*F64</f>
        <v>0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15.75" customHeight="1" thickBot="1">
      <c r="A67" s="24"/>
      <c r="B67" s="2"/>
      <c r="C67" s="3"/>
      <c r="D67" s="4"/>
      <c r="E67" s="4"/>
      <c r="F67" s="32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19.5" customHeight="1" thickBot="1">
      <c r="A68" s="24" t="s">
        <v>11</v>
      </c>
      <c r="B68" s="2"/>
      <c r="C68" s="3"/>
      <c r="D68" s="4"/>
      <c r="E68" s="4"/>
      <c r="F68" s="40">
        <f>SUM(F64:F67)</f>
        <v>0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11.25" customHeight="1">
      <c r="A69" s="1"/>
      <c r="B69" s="19"/>
      <c r="C69" s="3"/>
      <c r="D69" s="4"/>
      <c r="E69" s="4"/>
      <c r="F69" s="31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11.25" customHeight="1">
      <c r="A70" s="1"/>
      <c r="B70" s="19"/>
      <c r="C70" s="3"/>
      <c r="D70" s="4"/>
      <c r="E70" s="4"/>
      <c r="F70" s="31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11.25" customHeight="1">
      <c r="A71" s="1"/>
      <c r="B71" s="19"/>
      <c r="C71" s="3"/>
      <c r="D71" s="4"/>
      <c r="E71" s="4"/>
      <c r="F71" s="31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ht="11.25" customHeight="1">
      <c r="A72" s="1"/>
      <c r="B72" s="19"/>
      <c r="C72" s="3"/>
      <c r="D72" s="4"/>
      <c r="E72" s="4"/>
      <c r="F72" s="31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ht="11.25" customHeight="1">
      <c r="A73" s="1"/>
      <c r="B73" s="19"/>
      <c r="C73" s="3"/>
      <c r="D73" s="4"/>
      <c r="E73" s="4"/>
      <c r="F73" s="31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ht="11.25" customHeight="1">
      <c r="A74" s="1"/>
      <c r="B74" s="19"/>
      <c r="C74" s="3"/>
      <c r="D74" s="4"/>
      <c r="E74" s="4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t="11.25" customHeight="1">
      <c r="A75" s="1"/>
      <c r="B75" s="19"/>
      <c r="C75" s="3"/>
      <c r="D75" s="4"/>
      <c r="E75" s="4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t="11.25" customHeight="1">
      <c r="A76" s="1"/>
      <c r="B76" s="19"/>
      <c r="C76" s="3"/>
      <c r="D76" s="4"/>
      <c r="E76" s="4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11.25" customHeight="1">
      <c r="A77" s="1"/>
      <c r="B77" s="19"/>
      <c r="C77" s="3"/>
      <c r="D77" s="4"/>
      <c r="E77" s="4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11.25" customHeight="1">
      <c r="A78" s="1"/>
      <c r="B78" s="2"/>
      <c r="C78" s="3"/>
      <c r="D78" s="4"/>
      <c r="E78" s="4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14.25" customHeight="1">
      <c r="A79" s="1"/>
      <c r="B79" s="2" t="s">
        <v>44</v>
      </c>
      <c r="C79" s="3"/>
      <c r="D79" s="4"/>
      <c r="E79" s="44" t="s">
        <v>12</v>
      </c>
      <c r="F79" s="4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11.25" customHeight="1">
      <c r="A80" s="1"/>
      <c r="B80" s="2"/>
      <c r="C80" s="3"/>
      <c r="D80" s="4"/>
      <c r="E80" s="4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14.25" customHeight="1">
      <c r="A81" s="1"/>
      <c r="B81" s="2"/>
      <c r="C81" s="3"/>
      <c r="D81" s="4"/>
      <c r="E81" s="26"/>
      <c r="F81" s="26" t="s">
        <v>13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ht="14.25" customHeight="1">
      <c r="A82" s="1"/>
      <c r="B82" s="2"/>
      <c r="C82" s="3"/>
      <c r="D82" s="4"/>
      <c r="E82" s="26"/>
      <c r="F82" s="26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ht="14.25" customHeight="1">
      <c r="A83" s="1"/>
      <c r="B83" s="2"/>
      <c r="C83" s="3"/>
      <c r="D83" s="4"/>
      <c r="E83" s="26"/>
      <c r="F83" s="26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ht="14.25" customHeight="1">
      <c r="A84" s="1"/>
      <c r="B84" s="2"/>
      <c r="C84" s="3"/>
      <c r="D84" s="4"/>
      <c r="E84" s="26"/>
      <c r="F84" s="26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ht="14.25" customHeight="1">
      <c r="A85" s="1"/>
      <c r="B85" s="2"/>
      <c r="C85" s="3"/>
      <c r="D85" s="4"/>
      <c r="E85" s="26"/>
      <c r="F85" s="26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ht="11.25" customHeight="1">
      <c r="A86" s="1"/>
      <c r="B86" s="27"/>
      <c r="C86" s="28"/>
      <c r="D86" s="29"/>
      <c r="E86" s="29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ht="11.25" customHeight="1">
      <c r="A87" s="1"/>
      <c r="B87" s="27"/>
      <c r="C87" s="28"/>
      <c r="D87" s="29"/>
      <c r="E87" s="29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ht="11.25" customHeight="1">
      <c r="A88" s="1"/>
      <c r="B88" s="2"/>
      <c r="C88" s="3"/>
      <c r="D88" s="29"/>
      <c r="E88" s="29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280.5" customHeight="1">
      <c r="A89" s="1"/>
      <c r="B89" s="43"/>
      <c r="C89" s="42"/>
      <c r="D89" s="42"/>
      <c r="E89" s="4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ht="11.25" customHeight="1">
      <c r="A90" s="1"/>
      <c r="B90" s="42"/>
      <c r="C90" s="42"/>
      <c r="D90" s="42"/>
      <c r="E90" s="4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ht="11.25" customHeight="1">
      <c r="A91" s="1"/>
      <c r="B91" s="42"/>
      <c r="C91" s="42"/>
      <c r="D91" s="42"/>
      <c r="E91" s="4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ht="11.25" customHeight="1">
      <c r="A92" s="1"/>
      <c r="B92" s="42"/>
      <c r="C92" s="42"/>
      <c r="D92" s="42"/>
      <c r="E92" s="4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ht="11.25" customHeight="1">
      <c r="A93" s="1"/>
      <c r="B93" s="42"/>
      <c r="C93" s="42"/>
      <c r="D93" s="42"/>
      <c r="E93" s="4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ht="11.25" customHeight="1">
      <c r="A94" s="1"/>
      <c r="B94" s="42"/>
      <c r="C94" s="42"/>
      <c r="D94" s="42"/>
      <c r="E94" s="4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ht="11.25" customHeight="1">
      <c r="A95" s="1"/>
      <c r="B95" s="42"/>
      <c r="C95" s="42"/>
      <c r="D95" s="42"/>
      <c r="E95" s="4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11.25" customHeight="1">
      <c r="A96" s="1"/>
      <c r="B96" s="42"/>
      <c r="C96" s="42"/>
      <c r="D96" s="42"/>
      <c r="E96" s="4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11.25" customHeight="1">
      <c r="A97" s="1"/>
      <c r="B97" s="42"/>
      <c r="C97" s="42"/>
      <c r="D97" s="42"/>
      <c r="E97" s="4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ht="11.25" customHeight="1">
      <c r="A98" s="1"/>
      <c r="B98" s="42"/>
      <c r="C98" s="42"/>
      <c r="D98" s="42"/>
      <c r="E98" s="4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ht="11.25" customHeight="1">
      <c r="A99" s="1"/>
      <c r="B99" s="42"/>
      <c r="C99" s="42"/>
      <c r="D99" s="42"/>
      <c r="E99" s="4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11.25" customHeight="1">
      <c r="A100" s="1"/>
      <c r="B100" s="42"/>
      <c r="C100" s="42"/>
      <c r="D100" s="42"/>
      <c r="E100" s="4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11.25" customHeight="1">
      <c r="A101" s="1"/>
      <c r="B101" s="42"/>
      <c r="C101" s="42"/>
      <c r="D101" s="42"/>
      <c r="E101" s="4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11.25" customHeight="1">
      <c r="A102" s="1"/>
      <c r="B102" s="42"/>
      <c r="C102" s="42"/>
      <c r="D102" s="42"/>
      <c r="E102" s="4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11.25" customHeight="1">
      <c r="A103" s="1"/>
      <c r="B103" s="42"/>
      <c r="C103" s="42"/>
      <c r="D103" s="42"/>
      <c r="E103" s="4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</sheetData>
  <mergeCells count="3">
    <mergeCell ref="A3:E4"/>
    <mergeCell ref="B89:D103"/>
    <mergeCell ref="E79:F79"/>
  </mergeCells>
  <pageMargins left="0.9055118110236221" right="0.19685039370078741" top="0.59055118110236227" bottom="0.39370078740157483" header="0" footer="0"/>
  <pageSetup paperSize="9" scale="85" orientation="portrait" r:id="rId1"/>
  <headerFooter>
    <oddHeader>&amp;LBARTULOVIĆ-PULJIĆ PROJEKTIRANJE D.O.O.&amp;CInvestitor: KARMELIĆ&amp;RRekontrukcija krovišta u Bolu</oddHeader>
    <oddFooter>&amp;LVeljača 2025 g.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DOM STARACA_troškovnik</vt:lpstr>
      <vt:lpstr>'DOM STARACA_troškovnik'!Podrucje_ispisa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Općina Bol</cp:lastModifiedBy>
  <cp:lastPrinted>2025-02-11T08:31:13Z</cp:lastPrinted>
  <dcterms:created xsi:type="dcterms:W3CDTF">2016-04-14T20:14:49Z</dcterms:created>
  <dcterms:modified xsi:type="dcterms:W3CDTF">2025-02-18T08:11:39Z</dcterms:modified>
</cp:coreProperties>
</file>