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Korisnik\Desktop\ŠEMATORIJ - Elektro projekt\4 Za SVJETLANU - Javna nabava, rasvjeta Šematorija\"/>
    </mc:Choice>
  </mc:AlternateContent>
  <xr:revisionPtr revIDLastSave="0" documentId="13_ncr:1_{E2CDF192-41BB-429A-88F2-DB7E331EACEF}" xr6:coauthVersionLast="47" xr6:coauthVersionMax="47" xr10:uidLastSave="{00000000-0000-0000-0000-000000000000}"/>
  <bookViews>
    <workbookView xWindow="-120" yWindow="-120" windowWidth="29040" windowHeight="15840" xr2:uid="{00000000-000D-0000-FFFF-FFFF00000000}"/>
  </bookViews>
  <sheets>
    <sheet name="ad_brodovi_el" sheetId="1" r:id="rId1"/>
  </sheets>
  <definedNames>
    <definedName name="_xlnm.Print_Area" localSheetId="0">ad_brodovi_el!$A$1:$I$31</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1" l="1"/>
  <c r="I13" i="1"/>
  <c r="I11" i="1"/>
  <c r="I9" i="1"/>
  <c r="B15" i="1"/>
  <c r="B13" i="1"/>
  <c r="B11" i="1"/>
  <c r="B9" i="1"/>
  <c r="G17" i="1" l="1"/>
  <c r="I17" i="1" l="1"/>
  <c r="B17" i="1" l="1"/>
  <c r="I19" i="1" l="1"/>
  <c r="I25" i="1" s="1"/>
  <c r="G19" i="1"/>
  <c r="I27" i="1" l="1"/>
  <c r="I29" i="1" s="1"/>
  <c r="I31" i="1" s="1"/>
  <c r="G27" i="1"/>
  <c r="G29" i="1" s="1"/>
  <c r="G31" i="1" s="1"/>
</calcChain>
</file>

<file path=xl/sharedStrings.xml><?xml version="1.0" encoding="utf-8"?>
<sst xmlns="http://schemas.openxmlformats.org/spreadsheetml/2006/main" count="40" uniqueCount="28">
  <si>
    <t>OPIS</t>
  </si>
  <si>
    <t>KOLIČINA</t>
  </si>
  <si>
    <t>A</t>
  </si>
  <si>
    <t>A1.</t>
  </si>
  <si>
    <t>kom</t>
  </si>
  <si>
    <t>m</t>
  </si>
  <si>
    <t>REKAPITULACIJA</t>
  </si>
  <si>
    <t>Kn</t>
  </si>
  <si>
    <t>PDV (25%)</t>
  </si>
  <si>
    <t>SVEUKUPNO ( s PDV-om)</t>
  </si>
  <si>
    <t>RED.BR.</t>
  </si>
  <si>
    <t>ELGRA</t>
  </si>
  <si>
    <t>VOLTING</t>
  </si>
  <si>
    <t>JED.MJ.</t>
  </si>
  <si>
    <t>JEDINIČNA CIJENA (KN)</t>
  </si>
  <si>
    <t>IZNOS (KN)</t>
  </si>
  <si>
    <t>EUR</t>
  </si>
  <si>
    <t>JEDINIČNA CIJENA (EUR)</t>
  </si>
  <si>
    <t>IZNOS (EUR)</t>
  </si>
  <si>
    <t>TROŠKOVNIK ELEKTROINSTALACIJA JAVNE RASVJETE</t>
  </si>
  <si>
    <t>SVEUKUPNO  (A)</t>
  </si>
  <si>
    <t>RASVJETNA TIJELA</t>
  </si>
  <si>
    <t>UKUPNO RASVJETNA TIJELA</t>
  </si>
  <si>
    <t>Dobava, i isporuka dekorativnog LED reflektora, kućište izrađeno od aluminijske legure završne obrade sive boje, dimenzije bez prihvatne viljuške Ø175x100mm (±5%), rotacija reflektora minimalno 350°, otklon reflektora minimalno u rasponu -30°/+140°, pokrov od transparentnog sigurnosnog stakla, odsijač od čistog aluminija,  snaga reflektora maksimalno 40W, svjetlosni tok svjetiljke minimalno 3856lm, široki simetrični kut distribucije svjetla, korelirana temperatura nijanse bijelog svjetla 3000K, indeks uzvrata boje minimalno 90, zaštita IP65, IK09, električna klasa I, DALI regulabilna predspojna naprava, dužina napojnog kabela minimalno 1m, prihvatna viljuška reflektora predviđena za montažu u utore na dekorativnom stupu bez dodatne opreme, životni vijek minimalno 50.000 sati pri 80% svjetlosnog toka.
Reflektor treba imati ENEC certifikat i izjavu za potvrđivanje CE znaka.
Tip: _________________________________________
Proizvođač:___________________________________</t>
  </si>
  <si>
    <t>Dobava,  i isporuka aluminijskog dekorativnog stupa s četiri vertikalna utora za prihvat reflektora bez dodatne opreme, stup je cijevnog oblika dimenzija Ø135x4000mm (±5%), završne obrade sive boje,  stup mora biti opremljen vratima i stupnom razdjelnicom.
U kompletu s temeljnom pločom i vijcima za montažu.
Tip: _______________________________________
Proizvođač: ________________________________</t>
  </si>
  <si>
    <t xml:space="preserve">Dobava i isporuka dekorativnog LED stupića, kućište izrađeno od aluminijske legure završne obrade sive boje, dimenzija stupa stupića Ø110mm (±5%), dimenzija glave stupića Ø250x35mm (±5%), visina stupića maksimalno 950mm (±5%), pokrov od transparentnog sigurnosnog stakla, odsijač od čistog aluminija,  snaga stupića maksimalno 17,5W, svjetlosni tok svjetiljke minimalno 1868lm, široki simetrični kut distribucije svjetla, udio svjetlosnog toka iznad horizontalne ravnine stupića (ULOR faktor) 0%, korelirana temperatura nijanse bijelog svjetla 3000K, indeks uzvrata boje minimalno 80, zaštita IP65, IK08, električna klasa I, DALI regulabilna predspojna naprava, životni vijek minimalno 50.000 sati pri 80% svjetlosnog toka.
Stupić treba imati ENEC certifikat i izjavu za potvrđivanje CE znaka.
Komplet s razvodnim konektorom za prolazno ožičenje kabela (maks. Ø8-17mm - 5x4mm²) i baznom pločom za montažu na gotov temelj.
Tip: ________________________________________
Proizvođač:_________________________________          </t>
  </si>
  <si>
    <t xml:space="preserve">Dobava i isporuka potenciometra za upravljanje DALI regulabilnim svjetiljkama, DALI broadcast, upravljanje do 37 svjetiljki (DALI drivera)
Tip: ________________________________________
Proizvođač:_________________________________      </t>
  </si>
  <si>
    <t>Dobava i isporuka kabela za ožičenje rasvjetnog stupa FG16OR16 3x2,5 mm2 sa Cu kompresivnim završecima. U stavku je uključen i posebni kabel za ožičenje od stupnog razdjelnika.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</si>
</sst>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2">
    <numFmt numFmtId="41" formatCode="_-* #,##0_-;\-* #,##0_-;_-* &quot;-&quot;_-;_-@_-"/>
    <numFmt numFmtId="44" formatCode="_-* #,##0.00\ &quot;kn&quot;_-;\-* #,##0.00\ &quot;kn&quot;_-;_-* &quot;-&quot;??\ &quot;kn&quot;_-;_-@_-"/>
    <numFmt numFmtId="43" formatCode="_-* #,##0.00_-;\-* #,##0.00_-;_-* &quot;-&quot;??_-;_-@_-"/>
    <numFmt numFmtId="164" formatCode="_-* #,##0.00\ _k_n_-;\-* #,##0.00\ _k_n_-;_-* &quot;-&quot;??\ _k_n_-;_-@_-"/>
    <numFmt numFmtId="165" formatCode="_(* #,##0.00_);_(* \(#,##0.00\);_(* &quot;-&quot;??_);_(@_)"/>
    <numFmt numFmtId="166" formatCode="_-* #,##0.00\ _k_n_-;\-* #,##0.00\ _k_n_-;_-* \-??\ _k_n_-;_-@_-"/>
    <numFmt numFmtId="167" formatCode="#,##0.00\ [$kn-41A]"/>
    <numFmt numFmtId="168" formatCode="_ [$€]\ * #,##0.00_ ;_ [$€]\ * \-#,##0.00_ ;_ [$€]\ * &quot;-&quot;??_ ;_ @_ "/>
    <numFmt numFmtId="169" formatCode="_-* #,##0.00&quot; DM&quot;_-;\-* #,##0.00&quot; DM&quot;_-;_-* \-??&quot; DM&quot;_-;_-@_-"/>
    <numFmt numFmtId="170" formatCode="_-* #,##0.00\ _D_M_-;\-* #,##0.00\ _D_M_-;_-* &quot;-&quot;??\ _D_M_-;_-@_-"/>
    <numFmt numFmtId="171" formatCode="_(* #,##0.00_);_(* \(#,##0.00\);_(* \-??_);_(@_)"/>
    <numFmt numFmtId="172" formatCode="_-* #,##0.00\ _K_n_-;\-* #,##0.00\ _K_n_-;_-* &quot;-&quot;??\ _K_n_-;_-@_-"/>
    <numFmt numFmtId="173" formatCode="_-* #,##0\ _k_n_-;\-* #,##0\ _k_n_-;_-* &quot;- &quot;_k_n_-;_-@_-"/>
    <numFmt numFmtId="174" formatCode="_-* #,##0.00_K_n_-;\-* #,##0.00_K_n_-;_-* &quot;-&quot;??_K_n_-;_-@_-"/>
    <numFmt numFmtId="175" formatCode="_-* #,##0.00&quot; kn&quot;_-;\-* #,##0.00&quot; kn&quot;_-;_-* \-??&quot; kn&quot;_-;_-@_-"/>
    <numFmt numFmtId="176" formatCode="_(&quot;kn &quot;* #,##0.00_);_(&quot;kn &quot;* \(#,##0.00\);_(&quot;kn &quot;* \-??_);_(@_)"/>
    <numFmt numFmtId="177" formatCode="_-[$€-2]\ * #,##0.00_-;\-[$€-2]\ * #,##0.00_-;_-[$€-2]\ * \-??_-"/>
    <numFmt numFmtId="178" formatCode="dd\ mmmm\ yyyy;@"/>
    <numFmt numFmtId="179" formatCode="[$€-2]\ #,##0"/>
    <numFmt numFmtId="180" formatCode="_(\$* #,##0.00_);_(\$* \(#,##0.00\);_(\$* \-??_);_(@_)"/>
    <numFmt numFmtId="181" formatCode="_-* #,##0.00_-;\-* #,##0.00_-;_-* \-??_-;_-@_-"/>
    <numFmt numFmtId="182" formatCode="_-* #,##0.00\ _€_-;\-* #,##0.00\ _€_-;_-* &quot;-&quot;??\ _€_-;_-@_-"/>
    <numFmt numFmtId="183" formatCode="_-* #,##0.00\ &quot;€&quot;_-;\-* #,##0.00\ &quot;€&quot;_-;_-* &quot;-&quot;??\ &quot;€&quot;_-;_-@_-"/>
    <numFmt numFmtId="184" formatCode="_-&quot;£&quot;* #,##0.00_-;\-&quot;£&quot;* #,##0.00_-;_-&quot;£&quot;* &quot;-&quot;??_-;_-@_-"/>
    <numFmt numFmtId="185" formatCode="_-&quot;L.&quot;\ * #,##0.00_-;\-&quot;L.&quot;\ * #,##0.00_-;_-&quot;L.&quot;\ * &quot;-&quot;??_-;_-@_-"/>
    <numFmt numFmtId="186" formatCode="_(&quot;€&quot;* #,##0.00_);_(&quot;€&quot;* \(#,##0.00\);_(&quot;€&quot;* &quot;-&quot;??_);_(@_)"/>
    <numFmt numFmtId="187" formatCode="_-&quot;€&quot;\ * #,##0.00_-;\-&quot;€&quot;\ * #,##0.00_-;_-&quot;€&quot;\ * &quot;-&quot;??_-;_-@_-"/>
    <numFmt numFmtId="188" formatCode="_-[$€-2]\ * #,##0.00_-;\-[$€-2]\ * #,##0.00_-;_-[$€-2]\ * &quot;-&quot;??_-"/>
    <numFmt numFmtId="189" formatCode="General_)"/>
    <numFmt numFmtId="190" formatCode="_-* #,##0.00\ [$€-1]_-;\-* #,##0.00\ [$€-1]_-;_-* \-??\ [$€-1]_-"/>
    <numFmt numFmtId="191" formatCode="_-* #,##0.00&quot;kn&quot;_-;\-* #,##0.00&quot;kn&quot;_-;_-* \-??&quot;kn&quot;_-;_-@_-"/>
    <numFmt numFmtId="192" formatCode="_(&quot;$&quot;* #,##0.00_);_(&quot;$&quot;* \(#,##0.00\);_(&quot;$&quot;* &quot;-&quot;??_);_(@_)"/>
  </numFmts>
  <fonts count="118">
    <font>
      <sz val="11"/>
      <color theme="1"/>
      <name val="Calibri"/>
      <family val="2"/>
      <charset val="238"/>
      <scheme val="minor"/>
    </font>
    <font>
      <sz val="11"/>
      <color theme="1"/>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name val="Arial"/>
      <family val="2"/>
      <charset val="238"/>
    </font>
    <font>
      <b/>
      <sz val="9"/>
      <name val="Arial"/>
      <family val="2"/>
      <charset val="238"/>
    </font>
    <font>
      <sz val="9"/>
      <name val="Arial"/>
      <family val="2"/>
      <charset val="238"/>
    </font>
    <font>
      <sz val="12"/>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1"/>
      <color indexed="8"/>
      <name val="Calibri"/>
      <family val="2"/>
      <charset val="238"/>
    </font>
    <font>
      <sz val="11"/>
      <color indexed="10"/>
      <name val="Calibri"/>
      <family val="2"/>
      <charset val="238"/>
    </font>
    <font>
      <sz val="10"/>
      <name val="Times New Roman CE"/>
      <family val="1"/>
      <charset val="238"/>
    </font>
    <font>
      <sz val="12"/>
      <name val="Times New Roman CE"/>
      <family val="1"/>
      <charset val="238"/>
    </font>
    <font>
      <sz val="10"/>
      <name val="Arial CE"/>
      <charset val="238"/>
    </font>
    <font>
      <sz val="10"/>
      <name val="Helv"/>
    </font>
    <font>
      <sz val="10"/>
      <name val="MS Sans Serif"/>
      <family val="2"/>
      <charset val="238"/>
    </font>
    <font>
      <sz val="10"/>
      <name val="Times New Roman CE"/>
      <charset val="238"/>
    </font>
    <font>
      <sz val="10"/>
      <name val="CRO_Bookman-Normal"/>
      <charset val="238"/>
    </font>
    <font>
      <sz val="10"/>
      <name val="Arial"/>
      <family val="2"/>
    </font>
    <font>
      <sz val="11"/>
      <name val="Times New Roman"/>
      <family val="1"/>
      <charset val="238"/>
    </font>
    <font>
      <sz val="10"/>
      <color indexed="8"/>
      <name val="Arial"/>
      <family val="2"/>
      <charset val="238"/>
    </font>
    <font>
      <sz val="10"/>
      <name val="Tahoma"/>
      <family val="2"/>
      <charset val="238"/>
    </font>
    <font>
      <sz val="10"/>
      <name val="AvantGarde Md BT"/>
      <family val="2"/>
      <charset val="238"/>
    </font>
    <font>
      <sz val="12"/>
      <name val="Times New Roman"/>
      <family val="1"/>
      <charset val="238"/>
    </font>
    <font>
      <sz val="11"/>
      <name val="Arial"/>
      <family val="2"/>
      <charset val="238"/>
    </font>
    <font>
      <sz val="9"/>
      <color indexed="8"/>
      <name val="Tahoma"/>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0"/>
      <name val="Arial CE"/>
      <family val="2"/>
      <charset val="238"/>
    </font>
    <font>
      <sz val="11"/>
      <name val="Arial CE"/>
      <family val="2"/>
      <charset val="238"/>
    </font>
    <font>
      <sz val="11"/>
      <color indexed="8"/>
      <name val="Arial"/>
      <family val="2"/>
      <charset val="238"/>
    </font>
    <font>
      <sz val="10"/>
      <color indexed="8"/>
      <name val="MS Sans Serif"/>
      <family val="2"/>
      <charset val="238"/>
    </font>
    <font>
      <sz val="10"/>
      <color indexed="8"/>
      <name val="Arial CE"/>
      <family val="2"/>
      <charset val="238"/>
    </font>
    <font>
      <sz val="10"/>
      <name val="Arial"/>
      <family val="2"/>
      <charset val="1"/>
    </font>
    <font>
      <sz val="11"/>
      <color indexed="8"/>
      <name val="Calibri"/>
      <family val="2"/>
    </font>
    <font>
      <b/>
      <sz val="12"/>
      <color indexed="8"/>
      <name val="Arial"/>
      <family val="2"/>
    </font>
    <font>
      <sz val="11"/>
      <color indexed="17"/>
      <name val="Calibri"/>
      <family val="2"/>
    </font>
    <font>
      <sz val="10"/>
      <name val="Arial CE"/>
    </font>
    <font>
      <sz val="10"/>
      <color indexed="8"/>
      <name val="Sans"/>
    </font>
    <font>
      <u/>
      <sz val="8.1999999999999993"/>
      <color indexed="12"/>
      <name val="Arial"/>
      <family val="2"/>
      <charset val="238"/>
    </font>
    <font>
      <b/>
      <sz val="15"/>
      <color indexed="62"/>
      <name val="Calibri"/>
      <family val="2"/>
      <charset val="238"/>
    </font>
    <font>
      <b/>
      <sz val="11"/>
      <color indexed="62"/>
      <name val="Calibri"/>
      <family val="2"/>
      <charset val="238"/>
    </font>
    <font>
      <b/>
      <sz val="15"/>
      <color indexed="62"/>
      <name val="Calibri"/>
      <family val="2"/>
    </font>
    <font>
      <b/>
      <sz val="11"/>
      <color indexed="62"/>
      <name val="Calibri"/>
      <family val="2"/>
    </font>
    <font>
      <sz val="18"/>
      <color indexed="62"/>
      <name val="Cambria"/>
      <family val="2"/>
    </font>
    <font>
      <b/>
      <sz val="18"/>
      <color indexed="62"/>
      <name val="Cambria"/>
      <family val="2"/>
      <charset val="238"/>
    </font>
    <font>
      <sz val="11"/>
      <name val="Arial"/>
      <family val="2"/>
    </font>
    <font>
      <b/>
      <sz val="13"/>
      <color indexed="62"/>
      <name val="Calibri"/>
      <family val="2"/>
      <charset val="238"/>
    </font>
    <font>
      <u/>
      <sz val="10"/>
      <color indexed="12"/>
      <name val="Arial"/>
      <family val="2"/>
      <charset val="238"/>
    </font>
    <font>
      <sz val="10"/>
      <name val="ElegaGarmnd BT"/>
      <family val="1"/>
    </font>
    <font>
      <b/>
      <sz val="11"/>
      <color indexed="10"/>
      <name val="Calibri"/>
      <family val="2"/>
      <charset val="238"/>
    </font>
    <font>
      <sz val="11"/>
      <color indexed="19"/>
      <name val="Calibri"/>
      <family val="2"/>
      <charset val="238"/>
    </font>
    <font>
      <sz val="11"/>
      <color indexed="42"/>
      <name val="Calibri"/>
      <family val="2"/>
      <charset val="238"/>
    </font>
    <font>
      <u/>
      <sz val="8"/>
      <color indexed="20"/>
      <name val="Arial"/>
      <family val="2"/>
      <charset val="238"/>
    </font>
    <font>
      <b/>
      <sz val="11"/>
      <color indexed="42"/>
      <name val="Calibri"/>
      <family val="2"/>
      <charset val="238"/>
    </font>
    <font>
      <sz val="12"/>
      <name val="Times New Roman"/>
      <family val="1"/>
    </font>
    <font>
      <b/>
      <sz val="18"/>
      <color indexed="56"/>
      <name val="Cambria"/>
      <family val="1"/>
      <charset val="238"/>
    </font>
    <font>
      <sz val="11"/>
      <color theme="1"/>
      <name val="Calibri"/>
      <family val="2"/>
      <scheme val="minor"/>
    </font>
    <font>
      <sz val="11"/>
      <color theme="0"/>
      <name val="Calibri"/>
      <family val="2"/>
      <scheme val="minor"/>
    </font>
    <font>
      <sz val="11"/>
      <color rgb="FF006100"/>
      <name val="Calibri"/>
      <family val="2"/>
      <scheme val="minor"/>
    </font>
    <font>
      <b/>
      <sz val="13"/>
      <color indexed="62"/>
      <name val="Calibri"/>
      <family val="2"/>
      <charset val="238"/>
      <scheme val="minor"/>
    </font>
    <font>
      <u/>
      <sz val="8.1999999999999993"/>
      <color theme="10"/>
      <name val="Arial"/>
      <family val="2"/>
      <charset val="238"/>
    </font>
    <font>
      <u/>
      <sz val="10"/>
      <color theme="10"/>
      <name val="AvantGarde Md BT"/>
      <family val="2"/>
      <charset val="238"/>
    </font>
    <font>
      <b/>
      <sz val="11"/>
      <color rgb="FF3F3F3F"/>
      <name val="Calibri"/>
      <family val="2"/>
      <scheme val="minor"/>
    </font>
    <font>
      <b/>
      <sz val="13"/>
      <color indexed="62"/>
      <name val="Calibri"/>
      <family val="2"/>
      <scheme val="minor"/>
    </font>
    <font>
      <sz val="12"/>
      <color theme="1"/>
      <name val="Calibri"/>
      <family val="2"/>
      <scheme val="minor"/>
    </font>
    <font>
      <sz val="11"/>
      <color rgb="FF9C6500"/>
      <name val="Calibri"/>
      <family val="2"/>
      <scheme val="minor"/>
    </font>
    <font>
      <sz val="11"/>
      <color theme="1"/>
      <name val="Arial Narrow"/>
      <family val="2"/>
      <charset val="238"/>
    </font>
    <font>
      <sz val="11"/>
      <color rgb="FF000000"/>
      <name val="Calibri"/>
      <family val="2"/>
      <charset val="238"/>
    </font>
    <font>
      <sz val="10"/>
      <color theme="1"/>
      <name val="Arial"/>
      <family val="2"/>
      <charset val="238"/>
    </font>
    <font>
      <sz val="11"/>
      <color theme="1"/>
      <name val="Rotis SemiSans"/>
      <family val="2"/>
    </font>
    <font>
      <sz val="11"/>
      <color rgb="FFFF0000"/>
      <name val="Calibri"/>
      <family val="2"/>
      <scheme val="minor"/>
    </font>
    <font>
      <i/>
      <sz val="11"/>
      <color rgb="FF7F7F7F"/>
      <name val="Calibri"/>
      <family val="2"/>
      <scheme val="minor"/>
    </font>
    <font>
      <sz val="11"/>
      <color rgb="FFFA7D00"/>
      <name val="Calibri"/>
      <family val="2"/>
      <scheme val="minor"/>
    </font>
    <font>
      <b/>
      <sz val="11"/>
      <color theme="0"/>
      <name val="Calibri"/>
      <family val="2"/>
      <scheme val="minor"/>
    </font>
    <font>
      <b/>
      <sz val="11"/>
      <color rgb="FFFA7D00"/>
      <name val="Calibri"/>
      <family val="2"/>
      <scheme val="minor"/>
    </font>
    <font>
      <sz val="11"/>
      <color rgb="FF9C0006"/>
      <name val="Calibri"/>
      <family val="2"/>
      <scheme val="minor"/>
    </font>
    <font>
      <sz val="11"/>
      <color rgb="FF3F3F76"/>
      <name val="Calibri"/>
      <family val="2"/>
      <scheme val="minor"/>
    </font>
    <font>
      <b/>
      <sz val="11"/>
      <color theme="1"/>
      <name val="Calibri"/>
      <family val="2"/>
      <scheme val="minor"/>
    </font>
    <font>
      <b/>
      <sz val="11"/>
      <name val="Arial"/>
      <family val="2"/>
      <charset val="238"/>
    </font>
    <font>
      <sz val="10"/>
      <name val="Arial"/>
      <family val="2"/>
      <charset val="238"/>
    </font>
    <font>
      <sz val="12"/>
      <color rgb="FF000000"/>
      <name val="Helvetica Neue"/>
    </font>
    <font>
      <b/>
      <sz val="10"/>
      <name val="Arial"/>
      <family val="2"/>
      <charset val="238"/>
    </font>
    <font>
      <b/>
      <sz val="8"/>
      <name val="Arial"/>
      <family val="2"/>
      <charset val="238"/>
    </font>
    <font>
      <b/>
      <sz val="10"/>
      <color theme="0"/>
      <name val="Arial Black"/>
      <family val="2"/>
      <charset val="238"/>
    </font>
    <font>
      <sz val="9"/>
      <color rgb="FF7030A0"/>
      <name val="Arial"/>
      <family val="2"/>
      <charset val="238"/>
    </font>
    <font>
      <b/>
      <sz val="9"/>
      <color rgb="FF7030A0"/>
      <name val="Arial"/>
      <family val="2"/>
      <charset val="238"/>
    </font>
    <font>
      <sz val="9"/>
      <color rgb="FF00B0F0"/>
      <name val="Arial"/>
      <family val="2"/>
      <charset val="238"/>
    </font>
    <font>
      <b/>
      <sz val="9"/>
      <color rgb="FF00B0F0"/>
      <name val="Arial"/>
      <family val="2"/>
      <charset val="238"/>
    </font>
    <font>
      <sz val="10"/>
      <color rgb="FF00B0F0"/>
      <name val="Arial"/>
      <family val="2"/>
      <charset val="238"/>
    </font>
    <font>
      <b/>
      <sz val="10"/>
      <color rgb="FF00B0F0"/>
      <name val="Arial"/>
      <family val="2"/>
      <charset val="238"/>
    </font>
    <font>
      <sz val="11"/>
      <name val="Calibri"/>
      <family val="2"/>
      <charset val="238"/>
      <scheme val="minor"/>
    </font>
    <font>
      <sz val="8"/>
      <name val="Calibri"/>
      <family val="2"/>
      <charset val="238"/>
      <scheme val="minor"/>
    </font>
    <font>
      <sz val="10"/>
      <name val="Arial Narrow"/>
      <family val="2"/>
      <charset val="238"/>
    </font>
    <font>
      <b/>
      <sz val="10"/>
      <color theme="0"/>
      <name val="Arial"/>
      <family val="2"/>
      <charset val="238"/>
    </font>
    <font>
      <sz val="10"/>
      <color rgb="FF000000"/>
      <name val="Arial"/>
      <family val="2"/>
      <charset val="238"/>
    </font>
  </fonts>
  <fills count="7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indexed="41"/>
      </patternFill>
    </fill>
    <fill>
      <patternFill patternType="solid">
        <fgColor indexed="47"/>
      </patternFill>
    </fill>
    <fill>
      <patternFill patternType="solid">
        <fgColor indexed="26"/>
      </patternFill>
    </fill>
    <fill>
      <patternFill patternType="solid">
        <fgColor indexed="27"/>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9"/>
        <bgColor indexed="26"/>
      </patternFill>
    </fill>
    <fill>
      <patternFill patternType="solid">
        <fgColor indexed="26"/>
        <bgColor indexed="9"/>
      </patternFill>
    </fill>
    <fill>
      <patternFill patternType="solid">
        <fgColor indexed="44"/>
      </patternFill>
    </fill>
    <fill>
      <patternFill patternType="solid">
        <fgColor indexed="29"/>
      </patternFill>
    </fill>
    <fill>
      <patternFill patternType="solid">
        <fgColor indexed="22"/>
      </patternFill>
    </fill>
    <fill>
      <patternFill patternType="solid">
        <fgColor indexed="43"/>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22"/>
        <bgColor indexed="31"/>
      </patternFill>
    </fill>
    <fill>
      <patternFill patternType="solid">
        <fgColor indexed="43"/>
        <bgColor indexed="26"/>
      </patternFill>
    </fill>
    <fill>
      <patternFill patternType="solid">
        <fgColor indexed="45"/>
      </patternFill>
    </fill>
    <fill>
      <patternFill patternType="solid">
        <fgColor indexed="49"/>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53"/>
      </patternFill>
    </fill>
    <fill>
      <patternFill patternType="solid">
        <fgColor indexed="51"/>
      </patternFill>
    </fill>
    <fill>
      <patternFill patternType="solid">
        <fgColor indexed="62"/>
        <bgColor indexed="56"/>
      </patternFill>
    </fill>
    <fill>
      <patternFill patternType="solid">
        <fgColor indexed="10"/>
      </patternFill>
    </fill>
    <fill>
      <patternFill patternType="solid">
        <fgColor indexed="10"/>
        <bgColor indexed="60"/>
      </patternFill>
    </fill>
    <fill>
      <patternFill patternType="solid">
        <fgColor indexed="57"/>
        <bgColor indexed="21"/>
      </patternFill>
    </fill>
    <fill>
      <patternFill patternType="solid">
        <fgColor indexed="54"/>
      </patternFill>
    </fill>
    <fill>
      <patternFill patternType="solid">
        <fgColor indexed="54"/>
        <bgColor indexed="23"/>
      </patternFill>
    </fill>
    <fill>
      <patternFill patternType="solid">
        <fgColor indexed="53"/>
        <bgColor indexed="52"/>
      </patternFill>
    </fill>
    <fill>
      <patternFill patternType="solid">
        <fgColor indexed="55"/>
        <bgColor indexed="23"/>
      </patternFill>
    </fill>
    <fill>
      <patternFill patternType="solid">
        <fgColor indexed="55"/>
      </patternFill>
    </fill>
    <fill>
      <patternFill patternType="solid">
        <fgColor indexed="42"/>
        <bgColor indexed="64"/>
      </patternFill>
    </fill>
    <fill>
      <patternFill patternType="solid">
        <fgColor indexed="56"/>
      </patternFill>
    </fill>
    <fill>
      <patternFill patternType="solid">
        <fgColor indexed="9"/>
      </patternFill>
    </fill>
    <fill>
      <patternFill patternType="solid">
        <fgColor indexed="46"/>
      </patternFill>
    </fill>
    <fill>
      <patternFill patternType="solid">
        <fgColor indexed="44"/>
        <bgColor indexed="64"/>
      </patternFill>
    </fill>
    <fill>
      <patternFill patternType="solid">
        <fgColor theme="4" tint="0.59999389629810485"/>
        <bgColor indexed="64"/>
      </patternFill>
    </fill>
    <fill>
      <patternFill patternType="solid">
        <fgColor rgb="FFFFFF00"/>
        <bgColor indexed="64"/>
      </patternFill>
    </fill>
    <fill>
      <patternFill patternType="solid">
        <fgColor theme="2"/>
        <bgColor indexed="64"/>
      </patternFill>
    </fill>
    <fill>
      <patternFill patternType="solid">
        <fgColor rgb="FFFFC000"/>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9" tint="0.59999389629810485"/>
        <bgColor indexed="65"/>
      </patternFill>
    </fill>
    <fill>
      <patternFill patternType="solid">
        <fgColor rgb="FF00B0F0"/>
        <bgColor indexed="64"/>
      </patternFill>
    </fill>
    <fill>
      <patternFill patternType="solid">
        <fgColor rgb="FF7030A0"/>
        <bgColor indexed="64"/>
      </patternFill>
    </fill>
    <fill>
      <patternFill patternType="solid">
        <fgColor rgb="FFFFCC66"/>
        <bgColor indexed="64"/>
      </patternFill>
    </fill>
  </fills>
  <borders count="36">
    <border>
      <left/>
      <right/>
      <top/>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49"/>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48"/>
      </left>
      <right style="thin">
        <color indexed="48"/>
      </right>
      <top style="thin">
        <color indexed="48"/>
      </top>
      <bottom style="thin">
        <color indexed="48"/>
      </bottom>
      <diagonal/>
    </border>
    <border>
      <left/>
      <right/>
      <top style="thin">
        <color indexed="49"/>
      </top>
      <bottom style="double">
        <color indexed="49"/>
      </bottom>
      <diagonal/>
    </border>
    <border>
      <left/>
      <right/>
      <top style="thin">
        <color indexed="62"/>
      </top>
      <bottom style="double">
        <color indexed="62"/>
      </bottom>
      <diagonal/>
    </border>
    <border>
      <left/>
      <right/>
      <top style="thin">
        <color indexed="56"/>
      </top>
      <bottom style="double">
        <color indexed="56"/>
      </bottom>
      <diagonal/>
    </border>
    <border>
      <left style="thin">
        <color indexed="8"/>
      </left>
      <right style="thin">
        <color indexed="8"/>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right style="medium">
        <color indexed="64"/>
      </right>
      <top style="thin">
        <color indexed="64"/>
      </top>
      <bottom style="thin">
        <color indexed="64"/>
      </bottom>
      <diagonal/>
    </border>
    <border>
      <left style="thin">
        <color indexed="64"/>
      </left>
      <right/>
      <top/>
      <bottom/>
      <diagonal/>
    </border>
  </borders>
  <cellStyleXfs count="4572">
    <xf numFmtId="0" fontId="0" fillId="0" borderId="0"/>
    <xf numFmtId="0" fontId="14" fillId="0" borderId="0"/>
    <xf numFmtId="0" fontId="14" fillId="0" borderId="0"/>
    <xf numFmtId="0" fontId="79" fillId="18" borderId="0" applyNumberFormat="0" applyBorder="0" applyAlignment="0" applyProtection="0"/>
    <xf numFmtId="0" fontId="79" fillId="19" borderId="0" applyNumberFormat="0" applyBorder="0" applyAlignment="0" applyProtection="0"/>
    <xf numFmtId="0" fontId="79" fillId="20" borderId="0" applyNumberFormat="0" applyBorder="0" applyAlignment="0" applyProtection="0"/>
    <xf numFmtId="0" fontId="79" fillId="18" borderId="0" applyNumberFormat="0" applyBorder="0" applyAlignment="0" applyProtection="0"/>
    <xf numFmtId="0" fontId="79" fillId="13" borderId="0" applyNumberFormat="0" applyBorder="0" applyAlignment="0" applyProtection="0"/>
    <xf numFmtId="0" fontId="79" fillId="17"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8" fillId="22"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9"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8"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8" fillId="22" borderId="0" applyNumberFormat="0" applyBorder="0" applyAlignment="0" applyProtection="0"/>
    <xf numFmtId="0" fontId="18" fillId="22" borderId="0" applyNumberFormat="0" applyBorder="0" applyAlignment="0" applyProtection="0"/>
    <xf numFmtId="0" fontId="1" fillId="18" borderId="0" applyNumberFormat="0" applyBorder="0" applyAlignment="0" applyProtection="0"/>
    <xf numFmtId="0" fontId="18" fillId="30" borderId="0" applyNumberFormat="0" applyBorder="0" applyAlignment="0" applyProtection="0"/>
    <xf numFmtId="0" fontId="18" fillId="23" borderId="0" applyNumberFormat="0" applyBorder="0" applyAlignment="0" applyProtection="0"/>
    <xf numFmtId="0" fontId="18" fillId="23" borderId="0" applyNumberFormat="0" applyBorder="0" applyAlignment="0" applyProtection="0"/>
    <xf numFmtId="0" fontId="1" fillId="19" borderId="0" applyNumberFormat="0" applyBorder="0" applyAlignment="0" applyProtection="0"/>
    <xf numFmtId="0" fontId="18" fillId="31" borderId="0" applyNumberFormat="0" applyBorder="0" applyAlignment="0" applyProtection="0"/>
    <xf numFmtId="0" fontId="18" fillId="24" borderId="0" applyNumberFormat="0" applyBorder="0" applyAlignment="0" applyProtection="0"/>
    <xf numFmtId="0" fontId="18" fillId="24" borderId="0" applyNumberFormat="0" applyBorder="0" applyAlignment="0" applyProtection="0"/>
    <xf numFmtId="0" fontId="1" fillId="20" borderId="0" applyNumberFormat="0" applyBorder="0" applyAlignment="0" applyProtection="0"/>
    <xf numFmtId="0" fontId="18" fillId="20"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 fillId="18" borderId="0" applyNumberFormat="0" applyBorder="0" applyAlignment="0" applyProtection="0"/>
    <xf numFmtId="0" fontId="18" fillId="19" borderId="0" applyNumberFormat="0" applyBorder="0" applyAlignment="0" applyProtection="0"/>
    <xf numFmtId="0" fontId="18" fillId="26" borderId="0" applyNumberFormat="0" applyBorder="0" applyAlignment="0" applyProtection="0"/>
    <xf numFmtId="0" fontId="18" fillId="26" borderId="0" applyNumberFormat="0" applyBorder="0" applyAlignment="0" applyProtection="0"/>
    <xf numFmtId="0" fontId="1" fillId="13" borderId="0" applyNumberFormat="0" applyBorder="0" applyAlignment="0" applyProtection="0"/>
    <xf numFmtId="0" fontId="18" fillId="21"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 fillId="17" borderId="0" applyNumberFormat="0" applyBorder="0" applyAlignment="0" applyProtection="0"/>
    <xf numFmtId="0" fontId="18" fillId="20" borderId="0" applyNumberFormat="0" applyBorder="0" applyAlignment="0" applyProtection="0"/>
    <xf numFmtId="0" fontId="79" fillId="32" borderId="0" applyNumberFormat="0" applyBorder="0" applyAlignment="0" applyProtection="0"/>
    <xf numFmtId="0" fontId="79" fillId="9" borderId="0" applyNumberFormat="0" applyBorder="0" applyAlignment="0" applyProtection="0"/>
    <xf numFmtId="0" fontId="79" fillId="33" borderId="0" applyNumberFormat="0" applyBorder="0" applyAlignment="0" applyProtection="0"/>
    <xf numFmtId="0" fontId="79" fillId="32" borderId="0" applyNumberFormat="0" applyBorder="0" applyAlignment="0" applyProtection="0"/>
    <xf numFmtId="0" fontId="79" fillId="14" borderId="0" applyNumberFormat="0" applyBorder="0" applyAlignment="0" applyProtection="0"/>
    <xf numFmtId="0" fontId="79" fillId="19" borderId="0" applyNumberFormat="0" applyBorder="0" applyAlignment="0" applyProtection="0"/>
    <xf numFmtId="0" fontId="18" fillId="34" borderId="0" applyNumberFormat="0" applyBorder="0" applyAlignment="0" applyProtection="0"/>
    <xf numFmtId="0" fontId="18" fillId="35" borderId="0" applyNumberFormat="0" applyBorder="0" applyAlignment="0" applyProtection="0"/>
    <xf numFmtId="0" fontId="18" fillId="36" borderId="0" applyNumberFormat="0" applyBorder="0" applyAlignment="0" applyProtection="0"/>
    <xf numFmtId="0" fontId="18" fillId="25" borderId="0" applyNumberFormat="0" applyBorder="0" applyAlignment="0" applyProtection="0"/>
    <xf numFmtId="0" fontId="18" fillId="34" borderId="0" applyNumberFormat="0" applyBorder="0" applyAlignment="0" applyProtection="0"/>
    <xf numFmtId="0" fontId="18" fillId="37" borderId="0" applyNumberFormat="0" applyBorder="0" applyAlignment="0" applyProtection="0"/>
    <xf numFmtId="0" fontId="18" fillId="34"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4" borderId="0" applyNumberFormat="0" applyBorder="0" applyAlignment="0" applyProtection="0"/>
    <xf numFmtId="0" fontId="18" fillId="35" borderId="0" applyNumberFormat="0" applyBorder="0" applyAlignment="0" applyProtection="0"/>
    <xf numFmtId="0" fontId="18" fillId="36"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6" borderId="0" applyNumberFormat="0" applyBorder="0" applyAlignment="0" applyProtection="0"/>
    <xf numFmtId="0" fontId="18" fillId="25"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25"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27" borderId="0" applyNumberFormat="0" applyBorder="0" applyAlignment="0" applyProtection="0"/>
    <xf numFmtId="0" fontId="18" fillId="37" borderId="0" applyNumberFormat="0" applyBorder="0" applyAlignment="0" applyProtection="0"/>
    <xf numFmtId="0" fontId="18" fillId="34" borderId="0" applyNumberFormat="0" applyBorder="0" applyAlignment="0" applyProtection="0"/>
    <xf numFmtId="0" fontId="18" fillId="35" borderId="0" applyNumberFormat="0" applyBorder="0" applyAlignment="0" applyProtection="0"/>
    <xf numFmtId="0" fontId="18" fillId="36" borderId="0" applyNumberFormat="0" applyBorder="0" applyAlignment="0" applyProtection="0"/>
    <xf numFmtId="0" fontId="18" fillId="25" borderId="0" applyNumberFormat="0" applyBorder="0" applyAlignment="0" applyProtection="0"/>
    <xf numFmtId="0" fontId="18" fillId="34" borderId="0" applyNumberFormat="0" applyBorder="0" applyAlignment="0" applyProtection="0"/>
    <xf numFmtId="0" fontId="18" fillId="37"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 fillId="32" borderId="0" applyNumberFormat="0" applyBorder="0" applyAlignment="0" applyProtection="0"/>
    <xf numFmtId="0" fontId="18" fillId="21" borderId="0" applyNumberFormat="0" applyBorder="0" applyAlignment="0" applyProtection="0"/>
    <xf numFmtId="0" fontId="18" fillId="30"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 fillId="9" borderId="0" applyNumberFormat="0" applyBorder="0" applyAlignment="0" applyProtection="0"/>
    <xf numFmtId="0" fontId="18" fillId="31"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 fillId="33" borderId="0" applyNumberFormat="0" applyBorder="0" applyAlignment="0" applyProtection="0"/>
    <xf numFmtId="0" fontId="18" fillId="33" borderId="0" applyNumberFormat="0" applyBorder="0" applyAlignment="0" applyProtection="0"/>
    <xf numFmtId="0" fontId="18" fillId="25" borderId="0" applyNumberFormat="0" applyBorder="0" applyAlignment="0" applyProtection="0"/>
    <xf numFmtId="0" fontId="18" fillId="25" borderId="0" applyNumberFormat="0" applyBorder="0" applyAlignment="0" applyProtection="0"/>
    <xf numFmtId="0" fontId="1" fillId="32" borderId="0" applyNumberFormat="0" applyBorder="0" applyAlignment="0" applyProtection="0"/>
    <xf numFmtId="0" fontId="18" fillId="40"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 fillId="14" borderId="0" applyNumberFormat="0" applyBorder="0" applyAlignment="0" applyProtection="0"/>
    <xf numFmtId="0" fontId="18" fillId="21"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 fillId="19" borderId="0" applyNumberFormat="0" applyBorder="0" applyAlignment="0" applyProtection="0"/>
    <xf numFmtId="0" fontId="18" fillId="20" borderId="0" applyNumberFormat="0" applyBorder="0" applyAlignment="0" applyProtection="0"/>
    <xf numFmtId="0" fontId="18" fillId="34" borderId="0" applyNumberFormat="0" applyBorder="0" applyAlignment="0" applyProtection="0"/>
    <xf numFmtId="0" fontId="80" fillId="41" borderId="0" applyNumberFormat="0" applyBorder="0" applyAlignment="0" applyProtection="0"/>
    <xf numFmtId="0" fontId="80" fillId="10" borderId="0" applyNumberFormat="0" applyBorder="0" applyAlignment="0" applyProtection="0"/>
    <xf numFmtId="0" fontId="80" fillId="33" borderId="0" applyNumberFormat="0" applyBorder="0" applyAlignment="0" applyProtection="0"/>
    <xf numFmtId="0" fontId="80" fillId="32" borderId="0" applyNumberFormat="0" applyBorder="0" applyAlignment="0" applyProtection="0"/>
    <xf numFmtId="0" fontId="80" fillId="15" borderId="0" applyNumberFormat="0" applyBorder="0" applyAlignment="0" applyProtection="0"/>
    <xf numFmtId="0" fontId="80" fillId="19" borderId="0" applyNumberFormat="0" applyBorder="0" applyAlignment="0" applyProtection="0"/>
    <xf numFmtId="0" fontId="19" fillId="42"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9" fillId="43" borderId="0" applyNumberFormat="0" applyBorder="0" applyAlignment="0" applyProtection="0"/>
    <xf numFmtId="0" fontId="19" fillId="44" borderId="0" applyNumberFormat="0" applyBorder="0" applyAlignment="0" applyProtection="0"/>
    <xf numFmtId="0" fontId="19" fillId="45" borderId="0" applyNumberFormat="0" applyBorder="0" applyAlignment="0" applyProtection="0"/>
    <xf numFmtId="0" fontId="19" fillId="42" borderId="0" applyNumberFormat="0" applyBorder="0" applyAlignment="0" applyProtection="0"/>
    <xf numFmtId="0" fontId="74" fillId="44" borderId="0" applyNumberFormat="0" applyBorder="0" applyAlignment="0" applyProtection="0"/>
    <xf numFmtId="0" fontId="74" fillId="44" borderId="0" applyNumberFormat="0" applyBorder="0" applyAlignment="0" applyProtection="0"/>
    <xf numFmtId="0" fontId="74" fillId="44" borderId="0" applyNumberFormat="0" applyBorder="0" applyAlignment="0" applyProtection="0"/>
    <xf numFmtId="0" fontId="74" fillId="44" borderId="0" applyNumberFormat="0" applyBorder="0" applyAlignment="0" applyProtection="0"/>
    <xf numFmtId="0" fontId="19" fillId="42" borderId="0" applyNumberFormat="0" applyBorder="0" applyAlignment="0" applyProtection="0"/>
    <xf numFmtId="0" fontId="19" fillId="35" borderId="0" applyNumberFormat="0" applyBorder="0" applyAlignment="0" applyProtection="0"/>
    <xf numFmtId="0" fontId="74" fillId="35" borderId="0" applyNumberFormat="0" applyBorder="0" applyAlignment="0" applyProtection="0"/>
    <xf numFmtId="0" fontId="74" fillId="35" borderId="0" applyNumberFormat="0" applyBorder="0" applyAlignment="0" applyProtection="0"/>
    <xf numFmtId="0" fontId="74" fillId="35" borderId="0" applyNumberFormat="0" applyBorder="0" applyAlignment="0" applyProtection="0"/>
    <xf numFmtId="0" fontId="74" fillId="35"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74" fillId="39" borderId="0" applyNumberFormat="0" applyBorder="0" applyAlignment="0" applyProtection="0"/>
    <xf numFmtId="0" fontId="19" fillId="36" borderId="0" applyNumberFormat="0" applyBorder="0" applyAlignment="0" applyProtection="0"/>
    <xf numFmtId="0" fontId="19" fillId="43" borderId="0" applyNumberFormat="0" applyBorder="0" applyAlignment="0" applyProtection="0"/>
    <xf numFmtId="0" fontId="74" fillId="38" borderId="0" applyNumberFormat="0" applyBorder="0" applyAlignment="0" applyProtection="0"/>
    <xf numFmtId="0" fontId="74" fillId="38" borderId="0" applyNumberFormat="0" applyBorder="0" applyAlignment="0" applyProtection="0"/>
    <xf numFmtId="0" fontId="74" fillId="38" borderId="0" applyNumberFormat="0" applyBorder="0" applyAlignment="0" applyProtection="0"/>
    <xf numFmtId="0" fontId="74" fillId="38" borderId="0" applyNumberFormat="0" applyBorder="0" applyAlignment="0" applyProtection="0"/>
    <xf numFmtId="0" fontId="19" fillId="43" borderId="0" applyNumberFormat="0" applyBorder="0" applyAlignment="0" applyProtection="0"/>
    <xf numFmtId="0" fontId="19" fillId="44" borderId="0" applyNumberFormat="0" applyBorder="0" applyAlignment="0" applyProtection="0"/>
    <xf numFmtId="0" fontId="74" fillId="44" borderId="0" applyNumberFormat="0" applyBorder="0" applyAlignment="0" applyProtection="0"/>
    <xf numFmtId="0" fontId="74" fillId="44" borderId="0" applyNumberFormat="0" applyBorder="0" applyAlignment="0" applyProtection="0"/>
    <xf numFmtId="0" fontId="74" fillId="44" borderId="0" applyNumberFormat="0" applyBorder="0" applyAlignment="0" applyProtection="0"/>
    <xf numFmtId="0" fontId="74" fillId="44" borderId="0" applyNumberFormat="0" applyBorder="0" applyAlignment="0" applyProtection="0"/>
    <xf numFmtId="0" fontId="19" fillId="44" borderId="0" applyNumberFormat="0" applyBorder="0" applyAlignment="0" applyProtection="0"/>
    <xf numFmtId="0" fontId="19" fillId="45" borderId="0" applyNumberFormat="0" applyBorder="0" applyAlignment="0" applyProtection="0"/>
    <xf numFmtId="0" fontId="74" fillId="27" borderId="0" applyNumberFormat="0" applyBorder="0" applyAlignment="0" applyProtection="0"/>
    <xf numFmtId="0" fontId="74" fillId="27" borderId="0" applyNumberFormat="0" applyBorder="0" applyAlignment="0" applyProtection="0"/>
    <xf numFmtId="0" fontId="74" fillId="27" borderId="0" applyNumberFormat="0" applyBorder="0" applyAlignment="0" applyProtection="0"/>
    <xf numFmtId="0" fontId="74" fillId="27" borderId="0" applyNumberFormat="0" applyBorder="0" applyAlignment="0" applyProtection="0"/>
    <xf numFmtId="0" fontId="19" fillId="45" borderId="0" applyNumberFormat="0" applyBorder="0" applyAlignment="0" applyProtection="0"/>
    <xf numFmtId="0" fontId="19" fillId="42"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9" fillId="43" borderId="0" applyNumberFormat="0" applyBorder="0" applyAlignment="0" applyProtection="0"/>
    <xf numFmtId="0" fontId="19" fillId="44" borderId="0" applyNumberFormat="0" applyBorder="0" applyAlignment="0" applyProtection="0"/>
    <xf numFmtId="0" fontId="19" fillId="45" borderId="0" applyNumberFormat="0" applyBorder="0" applyAlignment="0" applyProtection="0"/>
    <xf numFmtId="0" fontId="19" fillId="42" borderId="0" applyNumberFormat="0" applyBorder="0" applyAlignment="0" applyProtection="0"/>
    <xf numFmtId="0" fontId="19" fillId="42" borderId="0" applyNumberFormat="0" applyBorder="0" applyAlignment="0" applyProtection="0"/>
    <xf numFmtId="0" fontId="13" fillId="41" borderId="0" applyNumberFormat="0" applyBorder="0" applyAlignment="0" applyProtection="0"/>
    <xf numFmtId="0" fontId="19" fillId="21" borderId="0" applyNumberFormat="0" applyBorder="0" applyAlignment="0" applyProtection="0"/>
    <xf numFmtId="0" fontId="19" fillId="35" borderId="0" applyNumberFormat="0" applyBorder="0" applyAlignment="0" applyProtection="0"/>
    <xf numFmtId="0" fontId="19" fillId="35" borderId="0" applyNumberFormat="0" applyBorder="0" applyAlignment="0" applyProtection="0"/>
    <xf numFmtId="0" fontId="13" fillId="10" borderId="0" applyNumberFormat="0" applyBorder="0" applyAlignment="0" applyProtection="0"/>
    <xf numFmtId="0" fontId="19" fillId="4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3" fillId="33" borderId="0" applyNumberFormat="0" applyBorder="0" applyAlignment="0" applyProtection="0"/>
    <xf numFmtId="0" fontId="19" fillId="47"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3" fillId="32" borderId="0" applyNumberFormat="0" applyBorder="0" applyAlignment="0" applyProtection="0"/>
    <xf numFmtId="0" fontId="19" fillId="40"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3" fillId="15" borderId="0" applyNumberFormat="0" applyBorder="0" applyAlignment="0" applyProtection="0"/>
    <xf numFmtId="0" fontId="19" fillId="21" borderId="0" applyNumberFormat="0" applyBorder="0" applyAlignment="0" applyProtection="0"/>
    <xf numFmtId="0" fontId="19" fillId="45" borderId="0" applyNumberFormat="0" applyBorder="0" applyAlignment="0" applyProtection="0"/>
    <xf numFmtId="0" fontId="19" fillId="45" borderId="0" applyNumberFormat="0" applyBorder="0" applyAlignment="0" applyProtection="0"/>
    <xf numFmtId="0" fontId="13" fillId="19" borderId="0" applyNumberFormat="0" applyBorder="0" applyAlignment="0" applyProtection="0"/>
    <xf numFmtId="0" fontId="19" fillId="31" borderId="0" applyNumberFormat="0" applyBorder="0" applyAlignment="0" applyProtection="0"/>
    <xf numFmtId="0" fontId="33" fillId="0" borderId="0"/>
    <xf numFmtId="167" fontId="33" fillId="0" borderId="0"/>
    <xf numFmtId="0" fontId="60" fillId="0" borderId="0"/>
    <xf numFmtId="167" fontId="33" fillId="0" borderId="0"/>
    <xf numFmtId="0" fontId="19" fillId="48" borderId="0" applyNumberFormat="0" applyBorder="0" applyAlignment="0" applyProtection="0"/>
    <xf numFmtId="0" fontId="74" fillId="44" borderId="0" applyNumberFormat="0" applyBorder="0" applyAlignment="0" applyProtection="0"/>
    <xf numFmtId="0" fontId="74" fillId="44" borderId="0" applyNumberFormat="0" applyBorder="0" applyAlignment="0" applyProtection="0"/>
    <xf numFmtId="0" fontId="74" fillId="44" borderId="0" applyNumberFormat="0" applyBorder="0" applyAlignment="0" applyProtection="0"/>
    <xf numFmtId="0" fontId="74" fillId="44" borderId="0" applyNumberFormat="0" applyBorder="0" applyAlignment="0" applyProtection="0"/>
    <xf numFmtId="0" fontId="19" fillId="48" borderId="0" applyNumberFormat="0" applyBorder="0" applyAlignment="0" applyProtection="0"/>
    <xf numFmtId="0" fontId="19" fillId="50" borderId="0" applyNumberFormat="0" applyBorder="0" applyAlignment="0" applyProtection="0"/>
    <xf numFmtId="0" fontId="74" fillId="50" borderId="0" applyNumberFormat="0" applyBorder="0" applyAlignment="0" applyProtection="0"/>
    <xf numFmtId="0" fontId="74" fillId="50" borderId="0" applyNumberFormat="0" applyBorder="0" applyAlignment="0" applyProtection="0"/>
    <xf numFmtId="0" fontId="74" fillId="50" borderId="0" applyNumberFormat="0" applyBorder="0" applyAlignment="0" applyProtection="0"/>
    <xf numFmtId="0" fontId="74" fillId="50" borderId="0" applyNumberFormat="0" applyBorder="0" applyAlignment="0" applyProtection="0"/>
    <xf numFmtId="0" fontId="19" fillId="50" borderId="0" applyNumberFormat="0" applyBorder="0" applyAlignment="0" applyProtection="0"/>
    <xf numFmtId="0" fontId="19" fillId="51" borderId="0" applyNumberFormat="0" applyBorder="0" applyAlignment="0" applyProtection="0"/>
    <xf numFmtId="0" fontId="74" fillId="51" borderId="0" applyNumberFormat="0" applyBorder="0" applyAlignment="0" applyProtection="0"/>
    <xf numFmtId="0" fontId="74" fillId="51" borderId="0" applyNumberFormat="0" applyBorder="0" applyAlignment="0" applyProtection="0"/>
    <xf numFmtId="0" fontId="74" fillId="51" borderId="0" applyNumberFormat="0" applyBorder="0" applyAlignment="0" applyProtection="0"/>
    <xf numFmtId="0" fontId="74" fillId="51" borderId="0" applyNumberFormat="0" applyBorder="0" applyAlignment="0" applyProtection="0"/>
    <xf numFmtId="0" fontId="19" fillId="51" borderId="0" applyNumberFormat="0" applyBorder="0" applyAlignment="0" applyProtection="0"/>
    <xf numFmtId="0" fontId="19" fillId="43" borderId="0" applyNumberFormat="0" applyBorder="0" applyAlignment="0" applyProtection="0"/>
    <xf numFmtId="0" fontId="74" fillId="53" borderId="0" applyNumberFormat="0" applyBorder="0" applyAlignment="0" applyProtection="0"/>
    <xf numFmtId="0" fontId="74" fillId="53" borderId="0" applyNumberFormat="0" applyBorder="0" applyAlignment="0" applyProtection="0"/>
    <xf numFmtId="0" fontId="74" fillId="53" borderId="0" applyNumberFormat="0" applyBorder="0" applyAlignment="0" applyProtection="0"/>
    <xf numFmtId="0" fontId="74" fillId="53" borderId="0" applyNumberFormat="0" applyBorder="0" applyAlignment="0" applyProtection="0"/>
    <xf numFmtId="0" fontId="19" fillId="43" borderId="0" applyNumberFormat="0" applyBorder="0" applyAlignment="0" applyProtection="0"/>
    <xf numFmtId="0" fontId="19" fillId="44" borderId="0" applyNumberFormat="0" applyBorder="0" applyAlignment="0" applyProtection="0"/>
    <xf numFmtId="0" fontId="74" fillId="44" borderId="0" applyNumberFormat="0" applyBorder="0" applyAlignment="0" applyProtection="0"/>
    <xf numFmtId="0" fontId="74" fillId="44" borderId="0" applyNumberFormat="0" applyBorder="0" applyAlignment="0" applyProtection="0"/>
    <xf numFmtId="0" fontId="74" fillId="44" borderId="0" applyNumberFormat="0" applyBorder="0" applyAlignment="0" applyProtection="0"/>
    <xf numFmtId="0" fontId="74" fillId="44" borderId="0" applyNumberFormat="0" applyBorder="0" applyAlignment="0" applyProtection="0"/>
    <xf numFmtId="0" fontId="19" fillId="54" borderId="0" applyNumberFormat="0" applyBorder="0" applyAlignment="0" applyProtection="0"/>
    <xf numFmtId="0" fontId="74" fillId="54" borderId="0" applyNumberFormat="0" applyBorder="0" applyAlignment="0" applyProtection="0"/>
    <xf numFmtId="0" fontId="74" fillId="54" borderId="0" applyNumberFormat="0" applyBorder="0" applyAlignment="0" applyProtection="0"/>
    <xf numFmtId="0" fontId="74" fillId="54" borderId="0" applyNumberFormat="0" applyBorder="0" applyAlignment="0" applyProtection="0"/>
    <xf numFmtId="0" fontId="74" fillId="54" borderId="0" applyNumberFormat="0" applyBorder="0" applyAlignment="0" applyProtection="0"/>
    <xf numFmtId="0" fontId="19" fillId="54" borderId="0" applyNumberFormat="0" applyBorder="0" applyAlignment="0" applyProtection="0"/>
    <xf numFmtId="0" fontId="30" fillId="0" borderId="0" applyNumberFormat="0" applyFill="0" applyBorder="0" applyAlignment="0" applyProtection="0"/>
    <xf numFmtId="0" fontId="20" fillId="23" borderId="0" applyNumberFormat="0" applyBorder="0" applyAlignment="0" applyProtection="0"/>
    <xf numFmtId="0" fontId="20" fillId="23" borderId="0" applyNumberFormat="0" applyBorder="0" applyAlignment="0" applyProtection="0"/>
    <xf numFmtId="0" fontId="75" fillId="0" borderId="0" applyNumberFormat="0" applyFill="0" applyBorder="0" applyAlignment="0" applyProtection="0"/>
    <xf numFmtId="0" fontId="14" fillId="29" borderId="7" applyNumberFormat="0" applyAlignment="0" applyProtection="0"/>
    <xf numFmtId="0" fontId="14" fillId="29" borderId="7" applyNumberFormat="0" applyAlignment="0" applyProtection="0"/>
    <xf numFmtId="0" fontId="14" fillId="29" borderId="7" applyNumberFormat="0" applyAlignment="0" applyProtection="0"/>
    <xf numFmtId="0" fontId="18" fillId="7" borderId="6" applyNumberFormat="0" applyFont="0" applyAlignment="0" applyProtection="0"/>
    <xf numFmtId="0" fontId="71" fillId="20" borderId="7" applyNumberFormat="0" applyFont="0" applyAlignment="0" applyProtection="0"/>
    <xf numFmtId="0" fontId="14" fillId="29" borderId="7" applyNumberFormat="0" applyAlignment="0" applyProtection="0"/>
    <xf numFmtId="0" fontId="14" fillId="29" borderId="7" applyNumberFormat="0" applyAlignment="0" applyProtection="0"/>
    <xf numFmtId="0" fontId="14" fillId="29" borderId="7" applyNumberFormat="0" applyAlignment="0" applyProtection="0"/>
    <xf numFmtId="0" fontId="21" fillId="38" borderId="8" applyNumberFormat="0" applyAlignment="0" applyProtection="0"/>
    <xf numFmtId="0" fontId="21" fillId="38" borderId="8" applyNumberFormat="0" applyAlignment="0" applyProtection="0"/>
    <xf numFmtId="0" fontId="21" fillId="38" borderId="8" applyNumberFormat="0" applyAlignment="0" applyProtection="0"/>
    <xf numFmtId="0" fontId="21" fillId="28" borderId="8" applyNumberFormat="0" applyAlignment="0" applyProtection="0"/>
    <xf numFmtId="0" fontId="21" fillId="28" borderId="8" applyNumberFormat="0" applyAlignment="0" applyProtection="0"/>
    <xf numFmtId="0" fontId="21" fillId="28" borderId="8" applyNumberFormat="0" applyAlignment="0" applyProtection="0"/>
    <xf numFmtId="0" fontId="21" fillId="28" borderId="8" applyNumberFormat="0" applyAlignment="0" applyProtection="0"/>
    <xf numFmtId="0" fontId="21" fillId="38" borderId="8" applyNumberFormat="0" applyAlignment="0" applyProtection="0"/>
    <xf numFmtId="0" fontId="26" fillId="0" borderId="9" applyNumberFormat="0" applyFill="0" applyAlignment="0" applyProtection="0"/>
    <xf numFmtId="0" fontId="22" fillId="55" borderId="10" applyNumberFormat="0" applyAlignment="0" applyProtection="0"/>
    <xf numFmtId="0" fontId="26" fillId="0" borderId="9" applyNumberFormat="0" applyFill="0" applyAlignment="0" applyProtection="0"/>
    <xf numFmtId="0" fontId="22" fillId="55" borderId="10" applyNumberFormat="0" applyAlignment="0" applyProtection="0"/>
    <xf numFmtId="0" fontId="76" fillId="55" borderId="10" applyNumberFormat="0" applyAlignment="0" applyProtection="0"/>
    <xf numFmtId="0" fontId="76" fillId="55" borderId="10" applyNumberFormat="0" applyAlignment="0" applyProtection="0"/>
    <xf numFmtId="0" fontId="76" fillId="55" borderId="10" applyNumberFormat="0" applyAlignment="0" applyProtection="0"/>
    <xf numFmtId="0" fontId="76" fillId="55" borderId="10" applyNumberFormat="0" applyAlignment="0" applyProtection="0"/>
    <xf numFmtId="0" fontId="19" fillId="48" borderId="0" applyNumberFormat="0" applyBorder="0" applyAlignment="0" applyProtection="0"/>
    <xf numFmtId="0" fontId="19" fillId="50" borderId="0" applyNumberFormat="0" applyBorder="0" applyAlignment="0" applyProtection="0"/>
    <xf numFmtId="0" fontId="19" fillId="51" borderId="0" applyNumberFormat="0" applyBorder="0" applyAlignment="0" applyProtection="0"/>
    <xf numFmtId="0" fontId="19" fillId="43" borderId="0" applyNumberFormat="0" applyBorder="0" applyAlignment="0" applyProtection="0"/>
    <xf numFmtId="0" fontId="19" fillId="44" borderId="0" applyNumberFormat="0" applyBorder="0" applyAlignment="0" applyProtection="0"/>
    <xf numFmtId="0" fontId="19" fillId="54" borderId="0" applyNumberFormat="0" applyBorder="0" applyAlignment="0" applyProtection="0"/>
    <xf numFmtId="164" fontId="14" fillId="0" borderId="0" applyFont="0" applyFill="0" applyBorder="0" applyAlignment="0" applyProtection="0"/>
    <xf numFmtId="166" fontId="14" fillId="0" borderId="0" applyFill="0" applyBorder="0" applyAlignment="0" applyProtection="0"/>
    <xf numFmtId="166" fontId="14" fillId="0" borderId="0" applyFill="0" applyBorder="0" applyAlignment="0" applyProtection="0"/>
    <xf numFmtId="166" fontId="14" fillId="0" borderId="0" applyFill="0" applyBorder="0" applyAlignment="0" applyProtection="0"/>
    <xf numFmtId="166" fontId="14" fillId="0" borderId="0" applyFill="0" applyBorder="0" applyAlignment="0" applyProtection="0"/>
    <xf numFmtId="172" fontId="14" fillId="0" borderId="0" applyFont="0" applyFill="0" applyBorder="0" applyAlignment="0" applyProtection="0"/>
    <xf numFmtId="164" fontId="14" fillId="0" borderId="0" applyFont="0" applyFill="0" applyBorder="0" applyAlignment="0" applyProtection="0"/>
    <xf numFmtId="43" fontId="18" fillId="0" borderId="0" applyFont="0" applyFill="0" applyBorder="0" applyAlignment="0" applyProtection="0"/>
    <xf numFmtId="164" fontId="14" fillId="0" borderId="0" applyFill="0" applyBorder="0" applyAlignment="0" applyProtection="0"/>
    <xf numFmtId="164" fontId="14" fillId="0" borderId="0" applyFont="0" applyFill="0" applyBorder="0" applyAlignment="0" applyProtection="0"/>
    <xf numFmtId="166" fontId="14" fillId="0" borderId="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6" fontId="14" fillId="0" borderId="0" applyFill="0" applyBorder="0" applyAlignment="0" applyProtection="0"/>
    <xf numFmtId="164" fontId="14" fillId="0" borderId="0" applyFont="0" applyFill="0" applyBorder="0" applyAlignment="0" applyProtection="0"/>
    <xf numFmtId="166" fontId="14" fillId="0" borderId="0" applyFill="0" applyBorder="0" applyAlignment="0" applyProtection="0"/>
    <xf numFmtId="166" fontId="14" fillId="0" borderId="0" applyFill="0" applyBorder="0" applyAlignment="0" applyProtection="0"/>
    <xf numFmtId="166" fontId="14" fillId="0" borderId="0" applyFill="0" applyBorder="0" applyAlignment="0" applyProtection="0"/>
    <xf numFmtId="166" fontId="14" fillId="0" borderId="0" applyFill="0" applyBorder="0" applyAlignment="0" applyProtection="0"/>
    <xf numFmtId="173" fontId="14" fillId="0" borderId="0" applyFill="0" applyBorder="0" applyAlignment="0" applyProtection="0"/>
    <xf numFmtId="166" fontId="14" fillId="0" borderId="0" applyFill="0" applyBorder="0" applyAlignment="0" applyProtection="0"/>
    <xf numFmtId="164" fontId="14" fillId="0" borderId="0" applyFont="0" applyFill="0" applyBorder="0" applyAlignment="0" applyProtection="0"/>
    <xf numFmtId="165" fontId="14" fillId="0" borderId="0" applyFont="0" applyFill="0" applyBorder="0" applyAlignment="0" applyProtection="0"/>
    <xf numFmtId="172" fontId="14" fillId="0" borderId="0" applyFont="0" applyFill="0" applyBorder="0" applyAlignment="0" applyProtection="0"/>
    <xf numFmtId="165" fontId="14" fillId="0" borderId="0" applyFont="0" applyFill="0" applyBorder="0" applyAlignment="0" applyProtection="0"/>
    <xf numFmtId="166" fontId="14" fillId="0" borderId="0" applyFill="0" applyBorder="0" applyAlignment="0" applyProtection="0"/>
    <xf numFmtId="170" fontId="14" fillId="0" borderId="0" applyFont="0" applyFill="0" applyBorder="0" applyAlignment="0" applyProtection="0"/>
    <xf numFmtId="166" fontId="14" fillId="0" borderId="0" applyFill="0" applyBorder="0" applyAlignment="0" applyProtection="0"/>
    <xf numFmtId="171" fontId="14" fillId="0" borderId="0" applyFill="0" applyBorder="0" applyAlignment="0" applyProtection="0"/>
    <xf numFmtId="166" fontId="14" fillId="0" borderId="0" applyFill="0" applyBorder="0" applyAlignment="0" applyProtection="0"/>
    <xf numFmtId="166" fontId="14" fillId="0" borderId="0" applyFill="0" applyBorder="0" applyAlignment="0" applyProtection="0"/>
    <xf numFmtId="166" fontId="14" fillId="0" borderId="0" applyFill="0" applyBorder="0" applyAlignment="0" applyProtection="0"/>
    <xf numFmtId="166" fontId="14" fillId="0" borderId="0" applyFill="0" applyBorder="0" applyAlignment="0" applyProtection="0"/>
    <xf numFmtId="166" fontId="14" fillId="0" borderId="0" applyFill="0" applyBorder="0" applyAlignment="0" applyProtection="0"/>
    <xf numFmtId="164" fontId="18" fillId="0" borderId="0" applyFont="0" applyFill="0" applyBorder="0" applyAlignment="0" applyProtection="0"/>
    <xf numFmtId="166" fontId="14" fillId="0" borderId="0" applyFill="0" applyBorder="0" applyAlignment="0" applyProtection="0"/>
    <xf numFmtId="166" fontId="14" fillId="0" borderId="0" applyFill="0" applyBorder="0" applyAlignment="0" applyProtection="0"/>
    <xf numFmtId="166" fontId="14" fillId="0" borderId="0" applyFill="0" applyBorder="0" applyAlignment="0" applyProtection="0"/>
    <xf numFmtId="166" fontId="14" fillId="0" borderId="0" applyFill="0" applyBorder="0" applyAlignment="0" applyProtection="0"/>
    <xf numFmtId="166" fontId="14" fillId="0" borderId="0" applyFill="0" applyBorder="0" applyAlignment="0" applyProtection="0"/>
    <xf numFmtId="166" fontId="14" fillId="0" borderId="0" applyFill="0" applyBorder="0" applyAlignment="0" applyProtection="0"/>
    <xf numFmtId="166" fontId="14" fillId="0" borderId="0" applyFill="0" applyBorder="0" applyAlignment="0" applyProtection="0"/>
    <xf numFmtId="174" fontId="14" fillId="0" borderId="0" applyFont="0" applyFill="0" applyBorder="0" applyAlignment="0" applyProtection="0"/>
    <xf numFmtId="164" fontId="14" fillId="0" borderId="0" applyFont="0" applyFill="0" applyBorder="0" applyAlignment="0" applyProtection="0"/>
    <xf numFmtId="0" fontId="14" fillId="29" borderId="7" applyNumberFormat="0" applyAlignment="0" applyProtection="0"/>
    <xf numFmtId="169" fontId="14" fillId="0" borderId="0" applyBorder="0" applyProtection="0"/>
    <xf numFmtId="44" fontId="14" fillId="0" borderId="0" applyFont="0" applyFill="0" applyBorder="0" applyAlignment="0" applyProtection="0"/>
    <xf numFmtId="175" fontId="14" fillId="0" borderId="0" applyFill="0" applyBorder="0" applyAlignment="0" applyProtection="0"/>
    <xf numFmtId="175" fontId="14" fillId="0" borderId="0" applyFill="0" applyBorder="0" applyAlignment="0" applyProtection="0"/>
    <xf numFmtId="175" fontId="14" fillId="0" borderId="0" applyFill="0" applyBorder="0" applyAlignment="0" applyProtection="0"/>
    <xf numFmtId="176" fontId="14" fillId="0" borderId="0" applyFill="0" applyBorder="0" applyAlignment="0" applyProtection="0"/>
    <xf numFmtId="0" fontId="45" fillId="0" borderId="0">
      <alignment horizontal="left" wrapText="1" indent="1"/>
    </xf>
    <xf numFmtId="0" fontId="24" fillId="24" borderId="0" applyNumberFormat="0" applyBorder="0" applyAlignment="0" applyProtection="0"/>
    <xf numFmtId="0" fontId="24" fillId="24" borderId="0" applyNumberFormat="0" applyBorder="0" applyAlignment="0" applyProtection="0"/>
    <xf numFmtId="0" fontId="81" fillId="2" borderId="0" applyNumberFormat="0" applyBorder="0" applyAlignment="0" applyProtection="0"/>
    <xf numFmtId="0" fontId="58" fillId="57" borderId="0" applyNumberFormat="0" applyBorder="0" applyAlignment="0" applyProtection="0"/>
    <xf numFmtId="0" fontId="24" fillId="21" borderId="0" applyNumberFormat="0" applyBorder="0" applyAlignment="0" applyProtection="0"/>
    <xf numFmtId="0" fontId="2" fillId="2" borderId="0" applyNumberFormat="0" applyBorder="0" applyAlignment="0" applyProtection="0"/>
    <xf numFmtId="0" fontId="25" fillId="27" borderId="8" applyNumberFormat="0" applyAlignment="0" applyProtection="0"/>
    <xf numFmtId="168" fontId="14" fillId="0" borderId="0" applyFont="0" applyFill="0" applyBorder="0" applyAlignment="0" applyProtection="0"/>
    <xf numFmtId="177" fontId="14" fillId="0" borderId="0" applyFill="0" applyBorder="0" applyAlignment="0" applyProtection="0"/>
    <xf numFmtId="188" fontId="38" fillId="0" borderId="0" applyFont="0" applyFill="0" applyBorder="0" applyAlignment="0" applyProtection="0"/>
    <xf numFmtId="177" fontId="14" fillId="0" borderId="0" applyFill="0" applyBorder="0" applyAlignment="0" applyProtection="0"/>
    <xf numFmtId="187" fontId="56" fillId="0" borderId="0" applyFont="0" applyFill="0" applyBorder="0" applyAlignment="0" applyProtection="0"/>
    <xf numFmtId="190" fontId="14" fillId="0" borderId="0" applyFill="0" applyBorder="0" applyAlignment="0" applyProtection="0"/>
    <xf numFmtId="0" fontId="14" fillId="0" borderId="0"/>
    <xf numFmtId="0" fontId="18" fillId="0" borderId="0"/>
    <xf numFmtId="0" fontId="14" fillId="0" borderId="0"/>
    <xf numFmtId="0" fontId="14" fillId="0" borderId="0"/>
    <xf numFmtId="166" fontId="14" fillId="0" borderId="0" applyFill="0" applyBorder="0" applyAlignment="0" applyProtection="0"/>
    <xf numFmtId="0" fontId="14" fillId="0" borderId="0"/>
    <xf numFmtId="0" fontId="23" fillId="0" borderId="0" applyNumberFormat="0" applyFill="0" applyBorder="0" applyAlignment="0" applyProtection="0"/>
    <xf numFmtId="0" fontId="24" fillId="24" borderId="0" applyNumberFormat="0" applyBorder="0" applyAlignment="0" applyProtection="0"/>
    <xf numFmtId="0" fontId="24" fillId="24" borderId="0" applyNumberFormat="0" applyBorder="0" applyAlignment="0" applyProtection="0"/>
    <xf numFmtId="0" fontId="38" fillId="0" borderId="0"/>
    <xf numFmtId="0" fontId="46" fillId="0" borderId="12" applyNumberFormat="0" applyFill="0" applyAlignment="0" applyProtection="0"/>
    <xf numFmtId="0" fontId="62" fillId="0" borderId="11" applyNumberFormat="0" applyFill="0" applyAlignment="0" applyProtection="0"/>
    <xf numFmtId="0" fontId="62" fillId="0" borderId="11" applyNumberFormat="0" applyFill="0" applyAlignment="0" applyProtection="0"/>
    <xf numFmtId="0" fontId="62" fillId="0" borderId="11" applyNumberFormat="0" applyFill="0" applyAlignment="0" applyProtection="0"/>
    <xf numFmtId="0" fontId="62" fillId="0" borderId="11" applyNumberFormat="0" applyFill="0" applyAlignment="0" applyProtection="0"/>
    <xf numFmtId="0" fontId="46" fillId="0" borderId="12" applyNumberFormat="0" applyFill="0" applyAlignment="0" applyProtection="0"/>
    <xf numFmtId="0" fontId="47" fillId="0" borderId="13" applyNumberFormat="0" applyFill="0" applyAlignment="0" applyProtection="0"/>
    <xf numFmtId="0" fontId="69" fillId="0" borderId="13" applyNumberFormat="0" applyFill="0" applyAlignment="0" applyProtection="0"/>
    <xf numFmtId="0" fontId="69" fillId="0" borderId="13" applyNumberFormat="0" applyFill="0" applyAlignment="0" applyProtection="0"/>
    <xf numFmtId="0" fontId="69" fillId="0" borderId="13" applyNumberFormat="0" applyFill="0" applyAlignment="0" applyProtection="0"/>
    <xf numFmtId="0" fontId="69" fillId="0" borderId="13" applyNumberFormat="0" applyFill="0" applyAlignment="0" applyProtection="0"/>
    <xf numFmtId="0" fontId="47" fillId="0" borderId="13" applyNumberFormat="0" applyFill="0" applyAlignment="0" applyProtection="0"/>
    <xf numFmtId="0" fontId="48" fillId="0" borderId="15" applyNumberFormat="0" applyFill="0" applyAlignment="0" applyProtection="0"/>
    <xf numFmtId="0" fontId="63" fillId="0" borderId="14" applyNumberFormat="0" applyFill="0" applyAlignment="0" applyProtection="0"/>
    <xf numFmtId="0" fontId="63" fillId="0" borderId="14" applyNumberFormat="0" applyFill="0" applyAlignment="0" applyProtection="0"/>
    <xf numFmtId="0" fontId="63" fillId="0" borderId="14" applyNumberFormat="0" applyFill="0" applyAlignment="0" applyProtection="0"/>
    <xf numFmtId="0" fontId="63" fillId="0" borderId="14" applyNumberFormat="0" applyFill="0" applyAlignment="0" applyProtection="0"/>
    <xf numFmtId="0" fontId="48" fillId="0" borderId="15" applyNumberFormat="0" applyFill="0" applyAlignment="0" applyProtection="0"/>
    <xf numFmtId="0" fontId="48"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48" fillId="0" borderId="0" applyNumberFormat="0" applyFill="0" applyBorder="0" applyAlignment="0" applyProtection="0"/>
    <xf numFmtId="167" fontId="83" fillId="0" borderId="0" applyNumberFormat="0" applyFill="0" applyBorder="0" applyAlignment="0" applyProtection="0">
      <alignment vertical="top"/>
      <protection locked="0"/>
    </xf>
    <xf numFmtId="167" fontId="61" fillId="0" borderId="0" applyNumberFormat="0" applyFill="0" applyBorder="0" applyAlignment="0" applyProtection="0">
      <alignment vertical="top"/>
      <protection locked="0"/>
    </xf>
    <xf numFmtId="167" fontId="83"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84" fillId="0" borderId="0" applyNumberFormat="0" applyFill="0" applyBorder="0" applyAlignment="0" applyProtection="0"/>
    <xf numFmtId="0" fontId="70" fillId="0" borderId="0" applyNumberFormat="0" applyFill="0" applyBorder="0" applyAlignment="0" applyProtection="0">
      <alignment vertical="top"/>
      <protection locked="0"/>
    </xf>
    <xf numFmtId="0" fontId="25" fillId="27" borderId="8" applyNumberFormat="0" applyAlignment="0" applyProtection="0"/>
    <xf numFmtId="0" fontId="25" fillId="27" borderId="8" applyNumberFormat="0" applyAlignment="0" applyProtection="0"/>
    <xf numFmtId="0" fontId="20" fillId="23" borderId="0" applyNumberFormat="0" applyBorder="0" applyAlignment="0" applyProtection="0"/>
    <xf numFmtId="0" fontId="19" fillId="48" borderId="0" applyNumberFormat="0" applyBorder="0" applyAlignment="0" applyProtection="0"/>
    <xf numFmtId="0" fontId="19" fillId="48" borderId="0" applyNumberFormat="0" applyBorder="0" applyAlignment="0" applyProtection="0"/>
    <xf numFmtId="0" fontId="13" fillId="41" borderId="0" applyNumberFormat="0" applyBorder="0" applyAlignment="0" applyProtection="0"/>
    <xf numFmtId="0" fontId="19" fillId="58" borderId="0" applyNumberFormat="0" applyBorder="0" applyAlignment="0" applyProtection="0"/>
    <xf numFmtId="0" fontId="19" fillId="50" borderId="0" applyNumberFormat="0" applyBorder="0" applyAlignment="0" applyProtection="0"/>
    <xf numFmtId="0" fontId="19" fillId="50" borderId="0" applyNumberFormat="0" applyBorder="0" applyAlignment="0" applyProtection="0"/>
    <xf numFmtId="0" fontId="13" fillId="8" borderId="0" applyNumberFormat="0" applyBorder="0" applyAlignment="0" applyProtection="0"/>
    <xf numFmtId="0" fontId="19" fillId="46" borderId="0" applyNumberFormat="0" applyBorder="0" applyAlignment="0" applyProtection="0"/>
    <xf numFmtId="0" fontId="19" fillId="51" borderId="0" applyNumberFormat="0" applyBorder="0" applyAlignment="0" applyProtection="0"/>
    <xf numFmtId="0" fontId="19" fillId="51" borderId="0" applyNumberFormat="0" applyBorder="0" applyAlignment="0" applyProtection="0"/>
    <xf numFmtId="0" fontId="13" fillId="11" borderId="0" applyNumberFormat="0" applyBorder="0" applyAlignment="0" applyProtection="0"/>
    <xf numFmtId="0" fontId="19" fillId="47" borderId="0" applyNumberFormat="0" applyBorder="0" applyAlignment="0" applyProtection="0"/>
    <xf numFmtId="0" fontId="19" fillId="43" borderId="0" applyNumberFormat="0" applyBorder="0" applyAlignment="0" applyProtection="0"/>
    <xf numFmtId="0" fontId="19" fillId="43" borderId="0" applyNumberFormat="0" applyBorder="0" applyAlignment="0" applyProtection="0"/>
    <xf numFmtId="0" fontId="13" fillId="52" borderId="0" applyNumberFormat="0" applyBorder="0" applyAlignment="0" applyProtection="0"/>
    <xf numFmtId="0" fontId="19" fillId="52" borderId="0" applyNumberFormat="0" applyBorder="0" applyAlignment="0" applyProtection="0"/>
    <xf numFmtId="0" fontId="19" fillId="44" borderId="0" applyNumberFormat="0" applyBorder="0" applyAlignment="0" applyProtection="0"/>
    <xf numFmtId="0" fontId="19" fillId="44" borderId="0" applyNumberFormat="0" applyBorder="0" applyAlignment="0" applyProtection="0"/>
    <xf numFmtId="0" fontId="13" fillId="12" borderId="0" applyNumberFormat="0" applyBorder="0" applyAlignment="0" applyProtection="0"/>
    <xf numFmtId="0" fontId="19" fillId="41" borderId="0" applyNumberFormat="0" applyBorder="0" applyAlignment="0" applyProtection="0"/>
    <xf numFmtId="0" fontId="19" fillId="54" borderId="0" applyNumberFormat="0" applyBorder="0" applyAlignment="0" applyProtection="0"/>
    <xf numFmtId="0" fontId="19" fillId="54" borderId="0" applyNumberFormat="0" applyBorder="0" applyAlignment="0" applyProtection="0"/>
    <xf numFmtId="0" fontId="13" fillId="16" borderId="0" applyNumberFormat="0" applyBorder="0" applyAlignment="0" applyProtection="0"/>
    <xf numFmtId="0" fontId="19" fillId="49" borderId="0" applyNumberFormat="0" applyBorder="0" applyAlignment="0" applyProtection="0"/>
    <xf numFmtId="0" fontId="85" fillId="18" borderId="3" applyNumberFormat="0" applyAlignment="0" applyProtection="0"/>
    <xf numFmtId="0" fontId="28" fillId="38" borderId="16" applyNumberFormat="0" applyAlignment="0" applyProtection="0"/>
    <xf numFmtId="0" fontId="28" fillId="38" borderId="16" applyNumberFormat="0" applyAlignment="0" applyProtection="0"/>
    <xf numFmtId="0" fontId="6" fillId="18" borderId="3" applyNumberFormat="0" applyAlignment="0" applyProtection="0"/>
    <xf numFmtId="0" fontId="28" fillId="59" borderId="16" applyNumberFormat="0" applyAlignment="0" applyProtection="0"/>
    <xf numFmtId="0" fontId="28" fillId="38" borderId="16" applyNumberFormat="0" applyAlignment="0" applyProtection="0"/>
    <xf numFmtId="0" fontId="21" fillId="38" borderId="8" applyNumberFormat="0" applyAlignment="0" applyProtection="0"/>
    <xf numFmtId="0" fontId="21" fillId="38" borderId="8" applyNumberFormat="0" applyAlignment="0" applyProtection="0"/>
    <xf numFmtId="0" fontId="7" fillId="18" borderId="2" applyNumberFormat="0" applyAlignment="0" applyProtection="0"/>
    <xf numFmtId="0" fontId="72" fillId="59" borderId="8" applyNumberFormat="0" applyAlignment="0" applyProtection="0"/>
    <xf numFmtId="0" fontId="31" fillId="0" borderId="0">
      <alignment horizontal="right" vertical="top"/>
    </xf>
    <xf numFmtId="0" fontId="32" fillId="0" borderId="0">
      <alignment horizontal="justify" vertical="top" wrapText="1"/>
    </xf>
    <xf numFmtId="0" fontId="31" fillId="0" borderId="0">
      <alignment horizontal="left"/>
    </xf>
    <xf numFmtId="4" fontId="32" fillId="0" borderId="0">
      <alignment horizontal="right"/>
    </xf>
    <xf numFmtId="0" fontId="32" fillId="0" borderId="0">
      <alignment horizontal="right"/>
    </xf>
    <xf numFmtId="4" fontId="32" fillId="0" borderId="0">
      <alignment horizontal="right" wrapText="1"/>
    </xf>
    <xf numFmtId="0" fontId="32" fillId="0" borderId="0">
      <alignment horizontal="right"/>
    </xf>
    <xf numFmtId="4" fontId="32" fillId="0" borderId="0">
      <alignment horizontal="right"/>
    </xf>
    <xf numFmtId="0" fontId="26" fillId="0" borderId="9" applyNumberFormat="0" applyFill="0" applyAlignment="0" applyProtection="0"/>
    <xf numFmtId="0" fontId="26" fillId="0" borderId="9" applyNumberFormat="0" applyFill="0" applyAlignment="0" applyProtection="0"/>
    <xf numFmtId="0" fontId="20" fillId="23" borderId="0" applyNumberFormat="0" applyBorder="0" applyAlignment="0" applyProtection="0"/>
    <xf numFmtId="0" fontId="20" fillId="23" borderId="0" applyNumberFormat="0" applyBorder="0" applyAlignment="0" applyProtection="0"/>
    <xf numFmtId="0" fontId="3" fillId="3" borderId="0" applyNumberFormat="0" applyBorder="0" applyAlignment="0" applyProtection="0"/>
    <xf numFmtId="0" fontId="20" fillId="60" borderId="0" applyNumberFormat="0" applyBorder="0" applyAlignment="0" applyProtection="0"/>
    <xf numFmtId="0" fontId="14" fillId="0" borderId="0">
      <alignment horizontal="justify" vertical="top" wrapText="1"/>
    </xf>
    <xf numFmtId="0" fontId="49" fillId="0" borderId="0" applyNumberFormat="0" applyFill="0" applyBorder="0" applyAlignment="0" applyProtection="0"/>
    <xf numFmtId="0" fontId="46" fillId="0" borderId="12" applyNumberFormat="0" applyFill="0" applyAlignment="0" applyProtection="0"/>
    <xf numFmtId="0" fontId="46" fillId="0" borderId="12" applyNumberFormat="0" applyFill="0" applyAlignment="0" applyProtection="0"/>
    <xf numFmtId="0" fontId="64" fillId="0" borderId="11" applyNumberFormat="0" applyFill="0" applyAlignment="0" applyProtection="0"/>
    <xf numFmtId="0" fontId="62" fillId="0" borderId="17" applyNumberFormat="0" applyFill="0" applyAlignment="0" applyProtection="0"/>
    <xf numFmtId="0" fontId="62" fillId="0" borderId="11" applyNumberFormat="0" applyFill="0" applyAlignment="0" applyProtection="0"/>
    <xf numFmtId="0" fontId="47" fillId="0" borderId="13" applyNumberFormat="0" applyFill="0" applyAlignment="0" applyProtection="0"/>
    <xf numFmtId="0" fontId="47" fillId="0" borderId="13" applyNumberFormat="0" applyFill="0" applyAlignment="0" applyProtection="0"/>
    <xf numFmtId="0" fontId="86" fillId="0" borderId="1" applyNumberFormat="0" applyFill="0" applyAlignment="0" applyProtection="0"/>
    <xf numFmtId="0" fontId="69" fillId="0" borderId="18" applyNumberFormat="0" applyFill="0" applyAlignment="0" applyProtection="0"/>
    <xf numFmtId="0" fontId="82" fillId="0" borderId="1" applyNumberFormat="0" applyFill="0" applyAlignment="0" applyProtection="0"/>
    <xf numFmtId="0" fontId="48" fillId="0" borderId="15" applyNumberFormat="0" applyFill="0" applyAlignment="0" applyProtection="0"/>
    <xf numFmtId="0" fontId="48" fillId="0" borderId="15" applyNumberFormat="0" applyFill="0" applyAlignment="0" applyProtection="0"/>
    <xf numFmtId="0" fontId="65" fillId="0" borderId="14" applyNumberFormat="0" applyFill="0" applyAlignment="0" applyProtection="0"/>
    <xf numFmtId="0" fontId="63" fillId="0" borderId="19" applyNumberFormat="0" applyFill="0" applyAlignment="0" applyProtection="0"/>
    <xf numFmtId="0" fontId="63" fillId="0" borderId="14" applyNumberFormat="0" applyFill="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65"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49"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49" fillId="0" borderId="0" applyNumberFormat="0" applyFill="0" applyBorder="0" applyAlignment="0" applyProtection="0"/>
    <xf numFmtId="0" fontId="67"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4" fillId="0" borderId="0">
      <alignment vertical="top"/>
    </xf>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4" fillId="0" borderId="0">
      <alignment vertical="top"/>
    </xf>
    <xf numFmtId="0" fontId="18" fillId="0" borderId="0"/>
    <xf numFmtId="167" fontId="14" fillId="0" borderId="0">
      <alignment vertical="top"/>
    </xf>
    <xf numFmtId="0" fontId="56" fillId="0" borderId="0"/>
    <xf numFmtId="167" fontId="14" fillId="0" borderId="0">
      <alignment vertical="top"/>
    </xf>
    <xf numFmtId="0" fontId="56" fillId="0" borderId="0"/>
    <xf numFmtId="167" fontId="14" fillId="0" borderId="0">
      <alignment vertical="top"/>
    </xf>
    <xf numFmtId="0" fontId="56" fillId="0" borderId="0"/>
    <xf numFmtId="167" fontId="14" fillId="0" borderId="0">
      <alignment vertical="top"/>
    </xf>
    <xf numFmtId="0" fontId="56" fillId="0" borderId="0"/>
    <xf numFmtId="167" fontId="14" fillId="0" borderId="0">
      <alignment vertical="top"/>
    </xf>
    <xf numFmtId="0" fontId="56" fillId="0" borderId="0"/>
    <xf numFmtId="167" fontId="14" fillId="0" borderId="0">
      <alignment vertical="top"/>
    </xf>
    <xf numFmtId="0" fontId="56" fillId="0" borderId="0"/>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0" fontId="59"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alignment vertical="top"/>
    </xf>
    <xf numFmtId="0" fontId="18" fillId="0" borderId="0"/>
    <xf numFmtId="167" fontId="14" fillId="0" borderId="0">
      <alignment vertical="top"/>
    </xf>
    <xf numFmtId="167" fontId="14" fillId="0" borderId="0">
      <alignment vertical="top"/>
    </xf>
    <xf numFmtId="0" fontId="79" fillId="0" borderId="0"/>
    <xf numFmtId="167" fontId="14" fillId="0" borderId="0">
      <alignment vertical="top"/>
    </xf>
    <xf numFmtId="0" fontId="59" fillId="0" borderId="0">
      <alignment vertical="top"/>
    </xf>
    <xf numFmtId="167" fontId="14" fillId="0" borderId="0">
      <alignment vertical="top"/>
    </xf>
    <xf numFmtId="0" fontId="56" fillId="0" borderId="0"/>
    <xf numFmtId="167" fontId="14" fillId="0" borderId="0">
      <alignment vertical="top"/>
    </xf>
    <xf numFmtId="0" fontId="56" fillId="0" borderId="0"/>
    <xf numFmtId="167" fontId="14" fillId="0" borderId="0">
      <alignment vertical="top"/>
    </xf>
    <xf numFmtId="0" fontId="56" fillId="0" borderId="0"/>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0" fontId="59"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0" fontId="79" fillId="0" borderId="0"/>
    <xf numFmtId="0" fontId="59" fillId="0" borderId="0">
      <alignment vertical="top"/>
    </xf>
    <xf numFmtId="0" fontId="79" fillId="0" borderId="0"/>
    <xf numFmtId="0" fontId="79" fillId="0" borderId="0"/>
    <xf numFmtId="0" fontId="79" fillId="0" borderId="0"/>
    <xf numFmtId="0" fontId="59" fillId="0" borderId="0"/>
    <xf numFmtId="167" fontId="14" fillId="0" borderId="0">
      <alignment vertical="top"/>
    </xf>
    <xf numFmtId="0" fontId="59" fillId="0" borderId="0"/>
    <xf numFmtId="0" fontId="59" fillId="0" borderId="0">
      <alignment vertical="top"/>
    </xf>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alignment vertical="top"/>
    </xf>
    <xf numFmtId="0" fontId="18" fillId="0" borderId="0"/>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0" fontId="56" fillId="0" borderId="0"/>
    <xf numFmtId="0" fontId="56" fillId="0" borderId="0"/>
    <xf numFmtId="167" fontId="14" fillId="0" borderId="0">
      <alignment vertical="top"/>
    </xf>
    <xf numFmtId="167" fontId="14" fillId="0" borderId="0">
      <alignment vertical="top"/>
    </xf>
    <xf numFmtId="0" fontId="59" fillId="0" borderId="0">
      <alignment vertical="top"/>
    </xf>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79" fillId="0" borderId="0"/>
    <xf numFmtId="0" fontId="79" fillId="0" borderId="0"/>
    <xf numFmtId="0" fontId="7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alignment vertical="top"/>
    </xf>
    <xf numFmtId="0" fontId="79" fillId="0" borderId="0"/>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0" fontId="56" fillId="0" borderId="0"/>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0" fontId="59" fillId="0" borderId="0">
      <alignment vertical="top"/>
    </xf>
    <xf numFmtId="0" fontId="1" fillId="0" borderId="0"/>
    <xf numFmtId="167" fontId="14" fillId="0" borderId="0">
      <alignment vertical="top"/>
    </xf>
    <xf numFmtId="167" fontId="14"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alignment vertical="top"/>
    </xf>
    <xf numFmtId="0" fontId="56" fillId="0" borderId="0"/>
    <xf numFmtId="0" fontId="59" fillId="0" borderId="0">
      <alignment vertical="top"/>
    </xf>
    <xf numFmtId="0" fontId="53" fillId="0" borderId="0"/>
    <xf numFmtId="0" fontId="87" fillId="0" borderId="0"/>
    <xf numFmtId="0" fontId="59" fillId="0" borderId="0">
      <alignment vertical="top"/>
    </xf>
    <xf numFmtId="167" fontId="14" fillId="0" borderId="0"/>
    <xf numFmtId="167" fontId="14" fillId="0" borderId="0"/>
    <xf numFmtId="167" fontId="14" fillId="0" borderId="0"/>
    <xf numFmtId="167" fontId="14" fillId="0" borderId="0"/>
    <xf numFmtId="0" fontId="59" fillId="0" borderId="0">
      <alignment vertical="top"/>
    </xf>
    <xf numFmtId="167" fontId="14" fillId="0" borderId="0"/>
    <xf numFmtId="0" fontId="59" fillId="0" borderId="0">
      <alignment vertical="top"/>
    </xf>
    <xf numFmtId="0" fontId="79" fillId="0" borderId="0"/>
    <xf numFmtId="0" fontId="59" fillId="0" borderId="0">
      <alignment vertical="top"/>
    </xf>
    <xf numFmtId="167" fontId="14" fillId="0" borderId="0"/>
    <xf numFmtId="167" fontId="14" fillId="0" borderId="0">
      <alignment vertical="top"/>
    </xf>
    <xf numFmtId="167" fontId="14" fillId="0" borderId="0">
      <alignment vertical="top"/>
    </xf>
    <xf numFmtId="0" fontId="59" fillId="0" borderId="0">
      <alignment vertical="top"/>
    </xf>
    <xf numFmtId="0" fontId="59" fillId="0" borderId="0">
      <alignment vertical="top"/>
    </xf>
    <xf numFmtId="167" fontId="14" fillId="0" borderId="0">
      <alignment vertical="top"/>
    </xf>
    <xf numFmtId="167" fontId="14" fillId="0" borderId="0">
      <alignment vertical="top"/>
    </xf>
    <xf numFmtId="0" fontId="59" fillId="0" borderId="0">
      <alignment vertical="top"/>
    </xf>
    <xf numFmtId="167" fontId="14" fillId="0" borderId="0">
      <alignment vertical="top"/>
    </xf>
    <xf numFmtId="167" fontId="14" fillId="0" borderId="0">
      <alignment vertical="top"/>
    </xf>
    <xf numFmtId="0" fontId="59"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4" fillId="0" borderId="0">
      <alignment vertical="top"/>
    </xf>
    <xf numFmtId="167" fontId="14" fillId="0" borderId="0">
      <alignment vertical="top"/>
    </xf>
    <xf numFmtId="0" fontId="1" fillId="0" borderId="0"/>
    <xf numFmtId="0" fontId="1" fillId="0" borderId="0"/>
    <xf numFmtId="0" fontId="1" fillId="0" borderId="0"/>
    <xf numFmtId="0" fontId="1" fillId="0" borderId="0"/>
    <xf numFmtId="0" fontId="1" fillId="0" borderId="0"/>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0" fontId="59" fillId="0" borderId="0">
      <alignment vertical="top"/>
    </xf>
    <xf numFmtId="167" fontId="14" fillId="0" borderId="0">
      <alignment vertical="top"/>
    </xf>
    <xf numFmtId="167" fontId="14" fillId="0" borderId="0">
      <alignment vertical="top"/>
    </xf>
    <xf numFmtId="0" fontId="59"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0" fontId="59"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0" fontId="1" fillId="0" borderId="0"/>
    <xf numFmtId="167" fontId="14" fillId="0" borderId="0">
      <alignment vertical="top"/>
    </xf>
    <xf numFmtId="0" fontId="56" fillId="0" borderId="0"/>
    <xf numFmtId="0" fontId="79" fillId="0" borderId="0"/>
    <xf numFmtId="167" fontId="14" fillId="0" borderId="0">
      <alignment vertical="top"/>
    </xf>
    <xf numFmtId="0" fontId="1" fillId="0" borderId="0"/>
    <xf numFmtId="167" fontId="14" fillId="0" borderId="0">
      <alignment vertical="top"/>
    </xf>
    <xf numFmtId="167" fontId="14" fillId="0" borderId="0">
      <alignment vertical="top"/>
    </xf>
    <xf numFmtId="0" fontId="1" fillId="0" borderId="0"/>
    <xf numFmtId="0" fontId="1" fillId="0" borderId="0"/>
    <xf numFmtId="0" fontId="1" fillId="0" borderId="0"/>
    <xf numFmtId="0" fontId="1" fillId="0" borderId="0"/>
    <xf numFmtId="0" fontId="1" fillId="0" borderId="0"/>
    <xf numFmtId="0" fontId="59"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0" fontId="59"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0" fontId="59"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0" fontId="59"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0" fontId="59"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167" fontId="14" fillId="0" borderId="0">
      <alignment vertical="top"/>
    </xf>
    <xf numFmtId="167" fontId="14"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167" fontId="14" fillId="0" borderId="0">
      <alignment vertical="top"/>
    </xf>
    <xf numFmtId="167" fontId="14" fillId="0" borderId="0">
      <alignment vertical="top"/>
    </xf>
    <xf numFmtId="0" fontId="59"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0" fontId="59"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0" fontId="59"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0" fontId="59"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0" fontId="59" fillId="0" borderId="0">
      <alignment vertical="top"/>
    </xf>
    <xf numFmtId="167" fontId="14" fillId="0" borderId="0">
      <alignment vertical="top"/>
    </xf>
    <xf numFmtId="167" fontId="14" fillId="0" borderId="0">
      <alignment vertical="top"/>
    </xf>
    <xf numFmtId="0" fontId="59" fillId="0" borderId="0">
      <alignment vertical="top"/>
    </xf>
    <xf numFmtId="0" fontId="14" fillId="0" borderId="0"/>
    <xf numFmtId="0" fontId="14" fillId="0" borderId="0"/>
    <xf numFmtId="0" fontId="14" fillId="0" borderId="0"/>
    <xf numFmtId="0" fontId="14" fillId="0" borderId="0"/>
    <xf numFmtId="0" fontId="14" fillId="0" borderId="0"/>
    <xf numFmtId="167" fontId="14" fillId="0" borderId="0">
      <alignment vertical="top"/>
    </xf>
    <xf numFmtId="167" fontId="14" fillId="0" borderId="0">
      <alignment vertical="top"/>
    </xf>
    <xf numFmtId="0" fontId="59"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0" fontId="59"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0" fontId="59"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0" fontId="59" fillId="0" borderId="0">
      <alignment vertical="top"/>
    </xf>
    <xf numFmtId="167" fontId="14" fillId="0" borderId="0">
      <alignment vertical="top"/>
    </xf>
    <xf numFmtId="167" fontId="14" fillId="0" borderId="0">
      <alignment vertical="top"/>
    </xf>
    <xf numFmtId="0" fontId="59" fillId="0" borderId="0">
      <alignment vertical="top"/>
    </xf>
    <xf numFmtId="167" fontId="14" fillId="0" borderId="0">
      <alignment vertical="top"/>
    </xf>
    <xf numFmtId="167" fontId="14" fillId="0" borderId="0">
      <alignment vertical="top"/>
    </xf>
    <xf numFmtId="0" fontId="59"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0" fontId="59" fillId="0" borderId="0">
      <alignment vertical="top"/>
    </xf>
    <xf numFmtId="0" fontId="14" fillId="0" borderId="0"/>
    <xf numFmtId="0" fontId="14" fillId="0" borderId="0"/>
    <xf numFmtId="0" fontId="14" fillId="0" borderId="0"/>
    <xf numFmtId="0" fontId="14" fillId="0" borderId="0"/>
    <xf numFmtId="0" fontId="59" fillId="0" borderId="0">
      <alignment vertical="top"/>
    </xf>
    <xf numFmtId="0" fontId="14" fillId="0" borderId="0"/>
    <xf numFmtId="167" fontId="14" fillId="0" borderId="0">
      <alignment vertical="top"/>
    </xf>
    <xf numFmtId="167" fontId="14" fillId="0" borderId="0">
      <alignment vertical="top"/>
    </xf>
    <xf numFmtId="0" fontId="59"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0" fontId="59" fillId="0" borderId="0">
      <alignment vertical="top"/>
    </xf>
    <xf numFmtId="167" fontId="14" fillId="0" borderId="0">
      <alignment vertical="top"/>
    </xf>
    <xf numFmtId="167" fontId="14" fillId="0" borderId="0">
      <alignment vertical="top"/>
    </xf>
    <xf numFmtId="0" fontId="59" fillId="0" borderId="0">
      <alignment vertical="top"/>
    </xf>
    <xf numFmtId="167" fontId="14" fillId="0" borderId="0">
      <alignment vertical="top"/>
    </xf>
    <xf numFmtId="167" fontId="14" fillId="0" borderId="0">
      <alignment vertical="top"/>
    </xf>
    <xf numFmtId="0" fontId="59" fillId="0" borderId="0">
      <alignment vertical="top"/>
    </xf>
    <xf numFmtId="167" fontId="14" fillId="0" borderId="0">
      <alignment vertical="top"/>
    </xf>
    <xf numFmtId="167" fontId="14" fillId="0" borderId="0">
      <alignment vertical="top"/>
    </xf>
    <xf numFmtId="167" fontId="14" fillId="0" borderId="0">
      <alignment vertical="top"/>
    </xf>
    <xf numFmtId="0" fontId="59" fillId="0" borderId="0">
      <alignment vertical="top"/>
    </xf>
    <xf numFmtId="167" fontId="14" fillId="0" borderId="0">
      <alignment vertical="top"/>
    </xf>
    <xf numFmtId="167" fontId="14" fillId="0" borderId="0">
      <alignment vertical="top"/>
    </xf>
    <xf numFmtId="167" fontId="14" fillId="0" borderId="0">
      <alignment vertical="top"/>
    </xf>
    <xf numFmtId="0" fontId="59" fillId="0" borderId="0">
      <alignment vertical="top"/>
    </xf>
    <xf numFmtId="167" fontId="14" fillId="0" borderId="0">
      <alignment vertical="top"/>
    </xf>
    <xf numFmtId="167" fontId="14" fillId="0" borderId="0">
      <alignment vertical="top"/>
    </xf>
    <xf numFmtId="0" fontId="59"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0" fontId="59"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0" fontId="59"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0" fontId="59"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0" fontId="59" fillId="0" borderId="0">
      <alignment vertical="top"/>
    </xf>
    <xf numFmtId="167" fontId="14" fillId="0" borderId="0">
      <alignment vertical="top"/>
    </xf>
    <xf numFmtId="167" fontId="14" fillId="0" borderId="0">
      <alignment vertical="top"/>
    </xf>
    <xf numFmtId="0" fontId="59"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0" fontId="59" fillId="0" borderId="0">
      <alignment vertical="top"/>
    </xf>
    <xf numFmtId="0" fontId="1" fillId="0" borderId="0"/>
    <xf numFmtId="0" fontId="1" fillId="0" borderId="0"/>
    <xf numFmtId="0" fontId="59"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9" fillId="0" borderId="0">
      <alignment vertical="top"/>
    </xf>
    <xf numFmtId="0" fontId="18" fillId="0" borderId="0"/>
    <xf numFmtId="167" fontId="14" fillId="0" borderId="0">
      <alignment vertical="top"/>
    </xf>
    <xf numFmtId="167" fontId="14" fillId="0" borderId="0">
      <alignment vertical="top"/>
    </xf>
    <xf numFmtId="0" fontId="59" fillId="0" borderId="0">
      <alignment vertical="top"/>
    </xf>
    <xf numFmtId="167" fontId="14" fillId="0" borderId="0">
      <alignment vertical="top"/>
    </xf>
    <xf numFmtId="167" fontId="14" fillId="0" borderId="0">
      <alignment vertical="top"/>
    </xf>
    <xf numFmtId="0" fontId="59" fillId="0" borderId="0">
      <alignment vertical="top"/>
    </xf>
    <xf numFmtId="167" fontId="14" fillId="0" borderId="0">
      <alignment vertical="top"/>
    </xf>
    <xf numFmtId="167" fontId="14" fillId="0" borderId="0">
      <alignment vertical="top"/>
    </xf>
    <xf numFmtId="0" fontId="59" fillId="0" borderId="0">
      <alignment vertical="top"/>
    </xf>
    <xf numFmtId="167" fontId="14" fillId="0" borderId="0">
      <alignment vertical="top"/>
    </xf>
    <xf numFmtId="167" fontId="14" fillId="0" borderId="0">
      <alignment vertical="top"/>
    </xf>
    <xf numFmtId="0" fontId="59" fillId="0" borderId="0">
      <alignment vertical="top"/>
    </xf>
    <xf numFmtId="167" fontId="14" fillId="0" borderId="0">
      <alignment vertical="top"/>
    </xf>
    <xf numFmtId="167" fontId="14" fillId="0" borderId="0">
      <alignment vertical="top"/>
    </xf>
    <xf numFmtId="0" fontId="59" fillId="0" borderId="0">
      <alignment vertical="top"/>
    </xf>
    <xf numFmtId="0" fontId="59" fillId="0" borderId="0">
      <alignment vertical="top"/>
    </xf>
    <xf numFmtId="0" fontId="56" fillId="0" borderId="0"/>
    <xf numFmtId="0" fontId="56" fillId="0" borderId="0"/>
    <xf numFmtId="0" fontId="59" fillId="0" borderId="0">
      <alignment vertical="top"/>
    </xf>
    <xf numFmtId="167" fontId="14" fillId="0" borderId="0">
      <alignment vertical="top"/>
    </xf>
    <xf numFmtId="0" fontId="1" fillId="0" borderId="0"/>
    <xf numFmtId="0" fontId="1" fillId="0" borderId="0"/>
    <xf numFmtId="0" fontId="1" fillId="0" borderId="0"/>
    <xf numFmtId="0" fontId="59" fillId="0" borderId="0">
      <alignment vertical="top"/>
    </xf>
    <xf numFmtId="0" fontId="1" fillId="0" borderId="0"/>
    <xf numFmtId="167" fontId="14" fillId="0" borderId="0">
      <alignment vertical="top"/>
    </xf>
    <xf numFmtId="0" fontId="56" fillId="0" borderId="0"/>
    <xf numFmtId="0" fontId="59" fillId="0" borderId="0">
      <alignment vertical="top"/>
    </xf>
    <xf numFmtId="0" fontId="56" fillId="0" borderId="0"/>
    <xf numFmtId="0" fontId="56" fillId="0" borderId="0"/>
    <xf numFmtId="0" fontId="56" fillId="0" borderId="0"/>
    <xf numFmtId="0" fontId="56" fillId="0" borderId="0"/>
    <xf numFmtId="0" fontId="5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4" fillId="0" borderId="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7" fontId="14" fillId="0" borderId="0">
      <alignment vertical="top"/>
    </xf>
    <xf numFmtId="0" fontId="18"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1" fillId="0" borderId="0"/>
    <xf numFmtId="0" fontId="1" fillId="0" borderId="0"/>
    <xf numFmtId="167" fontId="14" fillId="0" borderId="0">
      <alignment vertical="top"/>
    </xf>
    <xf numFmtId="0" fontId="1" fillId="0" borderId="0"/>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167" fontId="14" fillId="0" borderId="0">
      <alignment vertical="top"/>
    </xf>
    <xf numFmtId="0" fontId="79" fillId="0" borderId="0"/>
    <xf numFmtId="167" fontId="14" fillId="0" borderId="0">
      <alignment vertical="top"/>
    </xf>
    <xf numFmtId="0" fontId="56" fillId="0" borderId="0"/>
    <xf numFmtId="167" fontId="14" fillId="0" borderId="0">
      <alignment vertical="top"/>
    </xf>
    <xf numFmtId="0" fontId="56" fillId="0" borderId="0"/>
    <xf numFmtId="0" fontId="33" fillId="0" borderId="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27" fillId="39" borderId="0" applyNumberFormat="0" applyBorder="0" applyAlignment="0" applyProtection="0"/>
    <xf numFmtId="0" fontId="4" fillId="4" borderId="0" applyNumberFormat="0" applyBorder="0" applyAlignment="0" applyProtection="0"/>
    <xf numFmtId="0" fontId="73" fillId="33" borderId="0" applyNumberFormat="0" applyBorder="0" applyAlignment="0" applyProtection="0"/>
    <xf numFmtId="0" fontId="27" fillId="39" borderId="0" applyNumberFormat="0" applyBorder="0" applyAlignment="0" applyProtection="0"/>
    <xf numFmtId="0" fontId="88" fillId="4" borderId="0" applyNumberFormat="0" applyBorder="0" applyAlignment="0" applyProtection="0"/>
    <xf numFmtId="0" fontId="33" fillId="0" borderId="0"/>
    <xf numFmtId="0" fontId="38" fillId="0" borderId="0"/>
    <xf numFmtId="0" fontId="14" fillId="0" borderId="0"/>
    <xf numFmtId="0" fontId="14" fillId="0" borderId="0"/>
    <xf numFmtId="0" fontId="14" fillId="0" borderId="0"/>
    <xf numFmtId="0" fontId="17" fillId="0" borderId="0"/>
    <xf numFmtId="0" fontId="14" fillId="0" borderId="0"/>
    <xf numFmtId="0" fontId="17"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 fillId="0" borderId="0"/>
    <xf numFmtId="0" fontId="1" fillId="0" borderId="0"/>
    <xf numFmtId="0" fontId="50" fillId="0" borderId="0"/>
    <xf numFmtId="0" fontId="14" fillId="0" borderId="0"/>
    <xf numFmtId="0" fontId="50" fillId="0" borderId="0"/>
    <xf numFmtId="0" fontId="14" fillId="0" borderId="0"/>
    <xf numFmtId="0" fontId="14" fillId="0" borderId="0"/>
    <xf numFmtId="0" fontId="14" fillId="0" borderId="0"/>
    <xf numFmtId="0" fontId="14" fillId="0" borderId="0"/>
    <xf numFmtId="0" fontId="40"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68" fillId="0" borderId="0">
      <alignment horizontal="left" vertical="top" wrapText="1"/>
    </xf>
    <xf numFmtId="167" fontId="14" fillId="0" borderId="0"/>
    <xf numFmtId="0" fontId="18" fillId="0" borderId="0"/>
    <xf numFmtId="0" fontId="14" fillId="0" borderId="0"/>
    <xf numFmtId="0" fontId="14" fillId="0" borderId="0"/>
    <xf numFmtId="0" fontId="18" fillId="0" borderId="0"/>
    <xf numFmtId="0" fontId="1" fillId="0" borderId="0"/>
    <xf numFmtId="0" fontId="1" fillId="0" borderId="0"/>
    <xf numFmtId="0" fontId="14" fillId="0" borderId="0"/>
    <xf numFmtId="0" fontId="14" fillId="0" borderId="0"/>
    <xf numFmtId="0" fontId="14" fillId="0" borderId="0"/>
    <xf numFmtId="0" fontId="14" fillId="0" borderId="0"/>
    <xf numFmtId="0" fontId="1" fillId="0" borderId="0"/>
    <xf numFmtId="0" fontId="14" fillId="0" borderId="0"/>
    <xf numFmtId="0" fontId="79" fillId="0" borderId="0"/>
    <xf numFmtId="0" fontId="41" fillId="0" borderId="0"/>
    <xf numFmtId="0" fontId="14" fillId="0" borderId="0"/>
    <xf numFmtId="0" fontId="14" fillId="0" borderId="0"/>
    <xf numFmtId="0" fontId="14" fillId="0" borderId="0"/>
    <xf numFmtId="0" fontId="38" fillId="0" borderId="0"/>
    <xf numFmtId="0" fontId="51" fillId="0" borderId="0"/>
    <xf numFmtId="0" fontId="79" fillId="0" borderId="0"/>
    <xf numFmtId="0" fontId="79" fillId="0" borderId="0"/>
    <xf numFmtId="0" fontId="14" fillId="0" borderId="0"/>
    <xf numFmtId="0" fontId="79" fillId="0" borderId="0"/>
    <xf numFmtId="0" fontId="79" fillId="0" borderId="0"/>
    <xf numFmtId="0" fontId="14" fillId="0" borderId="0"/>
    <xf numFmtId="0" fontId="79" fillId="0" borderId="0"/>
    <xf numFmtId="0" fontId="79" fillId="0" borderId="0"/>
    <xf numFmtId="0" fontId="14" fillId="0" borderId="0"/>
    <xf numFmtId="0" fontId="79" fillId="0" borderId="0"/>
    <xf numFmtId="0" fontId="14" fillId="0" borderId="0"/>
    <xf numFmtId="0" fontId="79" fillId="0" borderId="0"/>
    <xf numFmtId="0" fontId="79" fillId="0" borderId="0"/>
    <xf numFmtId="0" fontId="14" fillId="0" borderId="0"/>
    <xf numFmtId="0" fontId="38" fillId="0" borderId="0"/>
    <xf numFmtId="0" fontId="14" fillId="0" borderId="0"/>
    <xf numFmtId="0" fontId="14" fillId="0" borderId="0"/>
    <xf numFmtId="178" fontId="14" fillId="0" borderId="0"/>
    <xf numFmtId="0" fontId="1" fillId="0" borderId="0"/>
    <xf numFmtId="0" fontId="1" fillId="0" borderId="0"/>
    <xf numFmtId="0" fontId="38" fillId="0" borderId="0"/>
    <xf numFmtId="0" fontId="38" fillId="0" borderId="0"/>
    <xf numFmtId="0" fontId="89" fillId="0" borderId="0"/>
    <xf numFmtId="0" fontId="14" fillId="0" borderId="0"/>
    <xf numFmtId="0" fontId="79" fillId="0" borderId="0"/>
    <xf numFmtId="0" fontId="79" fillId="0" borderId="0"/>
    <xf numFmtId="0" fontId="1" fillId="0" borderId="0"/>
    <xf numFmtId="0" fontId="1" fillId="0" borderId="0"/>
    <xf numFmtId="0" fontId="1" fillId="0" borderId="0"/>
    <xf numFmtId="0" fontId="38" fillId="0" borderId="0"/>
    <xf numFmtId="0" fontId="14" fillId="0" borderId="0"/>
    <xf numFmtId="0" fontId="14" fillId="0" borderId="0"/>
    <xf numFmtId="0" fontId="79" fillId="0" borderId="0"/>
    <xf numFmtId="0" fontId="14" fillId="0" borderId="0"/>
    <xf numFmtId="0" fontId="14" fillId="0" borderId="0"/>
    <xf numFmtId="0" fontId="79" fillId="0" borderId="0"/>
    <xf numFmtId="0" fontId="38" fillId="0" borderId="0"/>
    <xf numFmtId="0" fontId="14" fillId="0" borderId="0"/>
    <xf numFmtId="0" fontId="79" fillId="0" borderId="0"/>
    <xf numFmtId="0" fontId="38" fillId="0" borderId="0"/>
    <xf numFmtId="0" fontId="18" fillId="0" borderId="0"/>
    <xf numFmtId="0" fontId="79" fillId="0" borderId="0"/>
    <xf numFmtId="0" fontId="38" fillId="0" borderId="0"/>
    <xf numFmtId="0" fontId="90" fillId="0" borderId="0"/>
    <xf numFmtId="0" fontId="38" fillId="0" borderId="0"/>
    <xf numFmtId="0" fontId="90" fillId="0" borderId="0"/>
    <xf numFmtId="0" fontId="38" fillId="0" borderId="0"/>
    <xf numFmtId="0" fontId="1" fillId="0" borderId="0"/>
    <xf numFmtId="0" fontId="1" fillId="0" borderId="0"/>
    <xf numFmtId="0" fontId="1" fillId="0" borderId="0"/>
    <xf numFmtId="0" fontId="1" fillId="0" borderId="0"/>
    <xf numFmtId="0" fontId="14" fillId="0" borderId="0"/>
    <xf numFmtId="0" fontId="1" fillId="0" borderId="0"/>
    <xf numFmtId="0" fontId="14" fillId="0" borderId="0"/>
    <xf numFmtId="0" fontId="14" fillId="0" borderId="0"/>
    <xf numFmtId="0" fontId="42" fillId="0" borderId="0"/>
    <xf numFmtId="0" fontId="14" fillId="0" borderId="0"/>
    <xf numFmtId="0" fontId="42" fillId="0" borderId="0"/>
    <xf numFmtId="0" fontId="14" fillId="0" borderId="0"/>
    <xf numFmtId="0" fontId="91" fillId="0" borderId="0"/>
    <xf numFmtId="0" fontId="1" fillId="0" borderId="0"/>
    <xf numFmtId="0" fontId="14" fillId="0" borderId="0"/>
    <xf numFmtId="0" fontId="1" fillId="0" borderId="0"/>
    <xf numFmtId="0" fontId="14" fillId="0" borderId="0"/>
    <xf numFmtId="0" fontId="1" fillId="0" borderId="0"/>
    <xf numFmtId="0" fontId="14" fillId="0" borderId="0"/>
    <xf numFmtId="0" fontId="1" fillId="0" borderId="0"/>
    <xf numFmtId="0" fontId="1" fillId="0" borderId="0"/>
    <xf numFmtId="0" fontId="14" fillId="0" borderId="0"/>
    <xf numFmtId="0" fontId="35" fillId="0" borderId="0"/>
    <xf numFmtId="0" fontId="38" fillId="0" borderId="0"/>
    <xf numFmtId="0" fontId="37" fillId="0" borderId="0"/>
    <xf numFmtId="0" fontId="50" fillId="0" borderId="0"/>
    <xf numFmtId="0" fontId="14" fillId="0" borderId="0"/>
    <xf numFmtId="0" fontId="35" fillId="0" borderId="0"/>
    <xf numFmtId="0" fontId="50" fillId="0" borderId="0"/>
    <xf numFmtId="0" fontId="35" fillId="0" borderId="0"/>
    <xf numFmtId="0" fontId="50" fillId="0" borderId="0"/>
    <xf numFmtId="0" fontId="35" fillId="0" borderId="0"/>
    <xf numFmtId="0" fontId="18" fillId="0" borderId="0"/>
    <xf numFmtId="0" fontId="35" fillId="0" borderId="0"/>
    <xf numFmtId="0" fontId="1" fillId="0" borderId="0"/>
    <xf numFmtId="0" fontId="35" fillId="0" borderId="0"/>
    <xf numFmtId="0" fontId="35" fillId="0" borderId="0"/>
    <xf numFmtId="0" fontId="1" fillId="0" borderId="0"/>
    <xf numFmtId="0" fontId="1" fillId="0" borderId="0"/>
    <xf numFmtId="0" fontId="35" fillId="0" borderId="0"/>
    <xf numFmtId="0" fontId="14" fillId="0" borderId="0"/>
    <xf numFmtId="0" fontId="14" fillId="0" borderId="0"/>
    <xf numFmtId="0" fontId="35" fillId="0" borderId="0"/>
    <xf numFmtId="0" fontId="14" fillId="0" borderId="0"/>
    <xf numFmtId="0" fontId="14" fillId="0" borderId="0"/>
    <xf numFmtId="0" fontId="1" fillId="0" borderId="0"/>
    <xf numFmtId="0" fontId="1" fillId="0" borderId="0"/>
    <xf numFmtId="0" fontId="1" fillId="0" borderId="0"/>
    <xf numFmtId="0" fontId="42" fillId="0" borderId="0"/>
    <xf numFmtId="0" fontId="14" fillId="0" borderId="0"/>
    <xf numFmtId="0" fontId="14" fillId="0" borderId="0"/>
    <xf numFmtId="0" fontId="14" fillId="0" borderId="0"/>
    <xf numFmtId="0" fontId="14" fillId="0" borderId="0"/>
    <xf numFmtId="0" fontId="42" fillId="0" borderId="0"/>
    <xf numFmtId="0" fontId="42" fillId="0" borderId="0"/>
    <xf numFmtId="0" fontId="42" fillId="0" borderId="0"/>
    <xf numFmtId="0" fontId="42" fillId="0" borderId="0"/>
    <xf numFmtId="0" fontId="42" fillId="0" borderId="0"/>
    <xf numFmtId="0" fontId="42" fillId="0" borderId="0"/>
    <xf numFmtId="0" fontId="36" fillId="0" borderId="0"/>
    <xf numFmtId="0" fontId="14"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4" fillId="0" borderId="0"/>
    <xf numFmtId="0" fontId="50" fillId="0" borderId="0"/>
    <xf numFmtId="0" fontId="14" fillId="0" borderId="0"/>
    <xf numFmtId="4" fontId="17" fillId="0" borderId="0"/>
    <xf numFmtId="0" fontId="1" fillId="0" borderId="0"/>
    <xf numFmtId="0" fontId="1" fillId="0" borderId="0"/>
    <xf numFmtId="167" fontId="14" fillId="0" borderId="0"/>
    <xf numFmtId="4" fontId="17" fillId="0" borderId="0"/>
    <xf numFmtId="0" fontId="42" fillId="0" borderId="0"/>
    <xf numFmtId="0" fontId="42" fillId="0" borderId="0"/>
    <xf numFmtId="0" fontId="42" fillId="0" borderId="0"/>
    <xf numFmtId="0" fontId="14" fillId="0" borderId="0"/>
    <xf numFmtId="0" fontId="42" fillId="0" borderId="0"/>
    <xf numFmtId="0" fontId="42" fillId="0" borderId="0"/>
    <xf numFmtId="0" fontId="14" fillId="0" borderId="0"/>
    <xf numFmtId="0" fontId="14" fillId="0" borderId="0"/>
    <xf numFmtId="0" fontId="14" fillId="0" borderId="0"/>
    <xf numFmtId="0" fontId="14" fillId="0" borderId="0"/>
    <xf numFmtId="0" fontId="42"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8" fillId="0" borderId="0"/>
    <xf numFmtId="0" fontId="14" fillId="0" borderId="0"/>
    <xf numFmtId="0" fontId="91" fillId="0" borderId="0"/>
    <xf numFmtId="0" fontId="14" fillId="0" borderId="0"/>
    <xf numFmtId="0" fontId="44" fillId="0" borderId="0"/>
    <xf numFmtId="0" fontId="14" fillId="0" borderId="0"/>
    <xf numFmtId="0" fontId="14" fillId="0" borderId="0"/>
    <xf numFmtId="0" fontId="5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33" fillId="0" borderId="0"/>
    <xf numFmtId="0" fontId="91" fillId="0" borderId="0"/>
    <xf numFmtId="0" fontId="1" fillId="0" borderId="0"/>
    <xf numFmtId="0" fontId="1" fillId="0" borderId="0"/>
    <xf numFmtId="0" fontId="18" fillId="0" borderId="0"/>
    <xf numFmtId="0" fontId="14" fillId="0" borderId="0"/>
    <xf numFmtId="0" fontId="1" fillId="0" borderId="0"/>
    <xf numFmtId="0" fontId="14" fillId="0" borderId="0"/>
    <xf numFmtId="0" fontId="1" fillId="0" borderId="0"/>
    <xf numFmtId="0" fontId="14" fillId="0" borderId="0"/>
    <xf numFmtId="0" fontId="14" fillId="0" borderId="0"/>
    <xf numFmtId="0" fontId="1" fillId="0" borderId="0"/>
    <xf numFmtId="0" fontId="14" fillId="0" borderId="0"/>
    <xf numFmtId="0" fontId="14" fillId="0" borderId="0"/>
    <xf numFmtId="0" fontId="79" fillId="0" borderId="0"/>
    <xf numFmtId="0" fontId="79" fillId="0" borderId="0"/>
    <xf numFmtId="0" fontId="14" fillId="0" borderId="0"/>
    <xf numFmtId="178" fontId="14" fillId="0" borderId="0"/>
    <xf numFmtId="0" fontId="14" fillId="0" borderId="0"/>
    <xf numFmtId="0" fontId="14" fillId="0" borderId="0"/>
    <xf numFmtId="0" fontId="14" fillId="0" borderId="0"/>
    <xf numFmtId="0" fontId="52" fillId="0" borderId="0"/>
    <xf numFmtId="0" fontId="52" fillId="0" borderId="0"/>
    <xf numFmtId="0" fontId="14" fillId="0" borderId="0"/>
    <xf numFmtId="0" fontId="18" fillId="0" borderId="0"/>
    <xf numFmtId="0" fontId="14" fillId="0" borderId="0"/>
    <xf numFmtId="0" fontId="14" fillId="0" borderId="0"/>
    <xf numFmtId="0" fontId="14" fillId="0" borderId="0"/>
    <xf numFmtId="0" fontId="14" fillId="0" borderId="0"/>
    <xf numFmtId="0" fontId="52" fillId="0" borderId="0"/>
    <xf numFmtId="0" fontId="52" fillId="0" borderId="0"/>
    <xf numFmtId="0" fontId="14" fillId="0" borderId="0"/>
    <xf numFmtId="0" fontId="14" fillId="0" borderId="0"/>
    <xf numFmtId="0" fontId="14" fillId="0" borderId="0"/>
    <xf numFmtId="0" fontId="14" fillId="0" borderId="0"/>
    <xf numFmtId="0" fontId="14" fillId="0" borderId="0"/>
    <xf numFmtId="0" fontId="14" fillId="0" borderId="0"/>
    <xf numFmtId="3" fontId="52" fillId="0" borderId="0">
      <alignment horizontal="justify" vertical="top" wrapText="1"/>
    </xf>
    <xf numFmtId="3" fontId="52" fillId="0" borderId="0">
      <alignment horizontal="justify" vertical="top" wrapText="1"/>
    </xf>
    <xf numFmtId="4" fontId="44" fillId="0" borderId="0">
      <alignment horizontal="justify" vertical="justify"/>
    </xf>
    <xf numFmtId="3" fontId="52" fillId="0" borderId="0">
      <alignment horizontal="justify" vertical="top" wrapText="1"/>
    </xf>
    <xf numFmtId="4" fontId="44" fillId="0" borderId="0">
      <alignment horizontal="justify"/>
    </xf>
    <xf numFmtId="4" fontId="68" fillId="0" borderId="0">
      <alignment horizontal="justify"/>
    </xf>
    <xf numFmtId="0" fontId="14" fillId="0" borderId="0"/>
    <xf numFmtId="0" fontId="79" fillId="0" borderId="0"/>
    <xf numFmtId="0" fontId="79" fillId="0" borderId="0"/>
    <xf numFmtId="0" fontId="53" fillId="0" borderId="0"/>
    <xf numFmtId="0" fontId="18" fillId="0" borderId="0"/>
    <xf numFmtId="0" fontId="1" fillId="0" borderId="0"/>
    <xf numFmtId="0" fontId="18" fillId="0" borderId="0"/>
    <xf numFmtId="0" fontId="1" fillId="0" borderId="0"/>
    <xf numFmtId="0" fontId="14" fillId="0" borderId="0"/>
    <xf numFmtId="179" fontId="14" fillId="0" borderId="0"/>
    <xf numFmtId="0" fontId="14" fillId="0" borderId="0"/>
    <xf numFmtId="0" fontId="14" fillId="0" borderId="0"/>
    <xf numFmtId="0" fontId="17" fillId="0" borderId="0"/>
    <xf numFmtId="0" fontId="79" fillId="0" borderId="0"/>
    <xf numFmtId="0" fontId="18" fillId="0" borderId="0"/>
    <xf numFmtId="0" fontId="79" fillId="0" borderId="0"/>
    <xf numFmtId="0" fontId="79" fillId="0" borderId="0"/>
    <xf numFmtId="0" fontId="38" fillId="0" borderId="0"/>
    <xf numFmtId="0" fontId="14"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4" fillId="0" borderId="0"/>
    <xf numFmtId="0" fontId="14"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79" fillId="0" borderId="0"/>
    <xf numFmtId="0" fontId="79" fillId="0" borderId="0"/>
    <xf numFmtId="0" fontId="79" fillId="0" borderId="0"/>
    <xf numFmtId="0" fontId="79" fillId="0" borderId="0"/>
    <xf numFmtId="0" fontId="79" fillId="0" borderId="0"/>
    <xf numFmtId="0" fontId="79" fillId="0" borderId="0"/>
    <xf numFmtId="0" fontId="14" fillId="0" borderId="0"/>
    <xf numFmtId="0" fontId="1" fillId="0" borderId="0"/>
    <xf numFmtId="0" fontId="14" fillId="0" borderId="0"/>
    <xf numFmtId="0" fontId="9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2" fillId="0" borderId="0"/>
    <xf numFmtId="0" fontId="1" fillId="0" borderId="0"/>
    <xf numFmtId="0" fontId="1" fillId="0" borderId="0"/>
    <xf numFmtId="0" fontId="1" fillId="0" borderId="0"/>
    <xf numFmtId="0" fontId="1" fillId="0" borderId="0"/>
    <xf numFmtId="43" fontId="71" fillId="0" borderId="0" applyFill="0" applyBorder="0" applyAlignment="0" applyProtection="0"/>
    <xf numFmtId="0" fontId="14"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xf numFmtId="0" fontId="1" fillId="0" borderId="0"/>
    <xf numFmtId="0" fontId="79" fillId="0" borderId="0"/>
    <xf numFmtId="0" fontId="79" fillId="0" borderId="0"/>
    <xf numFmtId="0" fontId="1" fillId="0" borderId="0"/>
    <xf numFmtId="0" fontId="1" fillId="0" borderId="0"/>
    <xf numFmtId="0" fontId="1" fillId="0" borderId="0"/>
    <xf numFmtId="0" fontId="1" fillId="0" borderId="0"/>
    <xf numFmtId="0" fontId="1" fillId="0" borderId="0"/>
    <xf numFmtId="0" fontId="14" fillId="0" borderId="0"/>
    <xf numFmtId="0" fontId="14" fillId="0" borderId="0"/>
    <xf numFmtId="0" fontId="1" fillId="0" borderId="0"/>
    <xf numFmtId="0" fontId="1" fillId="0" borderId="0"/>
    <xf numFmtId="0" fontId="1" fillId="0" borderId="0"/>
    <xf numFmtId="0" fontId="1" fillId="0" borderId="0"/>
    <xf numFmtId="0" fontId="1" fillId="0" borderId="0"/>
    <xf numFmtId="0" fontId="71" fillId="0" borderId="0"/>
    <xf numFmtId="0" fontId="14"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33"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7" fillId="0" borderId="0"/>
    <xf numFmtId="0" fontId="14" fillId="0" borderId="0"/>
    <xf numFmtId="0" fontId="1" fillId="0" borderId="0"/>
    <xf numFmtId="0" fontId="1" fillId="0" borderId="0"/>
    <xf numFmtId="0" fontId="1" fillId="0" borderId="0"/>
    <xf numFmtId="0" fontId="1" fillId="0" borderId="0"/>
    <xf numFmtId="0" fontId="1" fillId="0" borderId="0"/>
    <xf numFmtId="0" fontId="1" fillId="0" borderId="0"/>
    <xf numFmtId="0" fontId="91" fillId="0" borderId="0"/>
    <xf numFmtId="0" fontId="1" fillId="0" borderId="0"/>
    <xf numFmtId="0" fontId="18" fillId="0" borderId="0"/>
    <xf numFmtId="0" fontId="1" fillId="0" borderId="0"/>
    <xf numFmtId="0" fontId="1" fillId="0" borderId="0"/>
    <xf numFmtId="0" fontId="1" fillId="0" borderId="0"/>
    <xf numFmtId="0" fontId="1" fillId="0" borderId="0"/>
    <xf numFmtId="0" fontId="1" fillId="0" borderId="0"/>
    <xf numFmtId="0" fontId="17" fillId="0" borderId="0"/>
    <xf numFmtId="0" fontId="1" fillId="0" borderId="0"/>
    <xf numFmtId="0" fontId="1" fillId="0" borderId="0"/>
    <xf numFmtId="0" fontId="18" fillId="0" borderId="0"/>
    <xf numFmtId="0" fontId="91" fillId="0" borderId="0"/>
    <xf numFmtId="0" fontId="1" fillId="0" borderId="0"/>
    <xf numFmtId="0" fontId="1" fillId="0" borderId="0"/>
    <xf numFmtId="0" fontId="18" fillId="0" borderId="0"/>
    <xf numFmtId="0" fontId="1" fillId="0" borderId="0"/>
    <xf numFmtId="0" fontId="1" fillId="0" borderId="0"/>
    <xf numFmtId="0" fontId="1" fillId="0" borderId="0"/>
    <xf numFmtId="0" fontId="18" fillId="0" borderId="0"/>
    <xf numFmtId="0" fontId="91" fillId="0" borderId="0"/>
    <xf numFmtId="0" fontId="1" fillId="0" borderId="0"/>
    <xf numFmtId="0" fontId="1" fillId="0" borderId="0"/>
    <xf numFmtId="0" fontId="1" fillId="0" borderId="0"/>
    <xf numFmtId="0" fontId="1" fillId="0" borderId="0"/>
    <xf numFmtId="0" fontId="1" fillId="0" borderId="0"/>
    <xf numFmtId="0" fontId="18" fillId="0" borderId="0"/>
    <xf numFmtId="0" fontId="18" fillId="0" borderId="0"/>
    <xf numFmtId="0" fontId="18" fillId="0" borderId="0"/>
    <xf numFmtId="0" fontId="91" fillId="0" borderId="0"/>
    <xf numFmtId="0" fontId="1" fillId="0" borderId="0"/>
    <xf numFmtId="0" fontId="1" fillId="0" borderId="0"/>
    <xf numFmtId="0" fontId="18" fillId="0" borderId="0"/>
    <xf numFmtId="0" fontId="1" fillId="0" borderId="0"/>
    <xf numFmtId="0" fontId="1" fillId="0" borderId="0"/>
    <xf numFmtId="0" fontId="1" fillId="0" borderId="0"/>
    <xf numFmtId="0" fontId="1" fillId="0" borderId="0"/>
    <xf numFmtId="0" fontId="14" fillId="0" borderId="0"/>
    <xf numFmtId="0" fontId="18" fillId="0" borderId="0"/>
    <xf numFmtId="0" fontId="91" fillId="0" borderId="0"/>
    <xf numFmtId="0" fontId="1" fillId="0" borderId="0"/>
    <xf numFmtId="0" fontId="1" fillId="0" borderId="0"/>
    <xf numFmtId="0" fontId="14" fillId="29" borderId="7" applyNumberFormat="0" applyAlignment="0" applyProtection="0"/>
    <xf numFmtId="0" fontId="14" fillId="29" borderId="7" applyNumberFormat="0" applyAlignment="0" applyProtection="0"/>
    <xf numFmtId="0" fontId="14" fillId="29" borderId="7" applyNumberFormat="0" applyAlignment="0" applyProtection="0"/>
    <xf numFmtId="0" fontId="79" fillId="0" borderId="0"/>
    <xf numFmtId="0" fontId="39" fillId="0" borderId="0">
      <alignment horizontal="left"/>
    </xf>
    <xf numFmtId="171" fontId="43" fillId="0" borderId="0"/>
    <xf numFmtId="0" fontId="14" fillId="0" borderId="0"/>
    <xf numFmtId="0" fontId="14" fillId="0" borderId="0"/>
    <xf numFmtId="0" fontId="14" fillId="0" borderId="0"/>
    <xf numFmtId="0" fontId="1" fillId="0" borderId="0"/>
    <xf numFmtId="0" fontId="1" fillId="0" borderId="0"/>
    <xf numFmtId="0" fontId="14" fillId="0" borderId="0"/>
    <xf numFmtId="189" fontId="77" fillId="0" borderId="0"/>
    <xf numFmtId="0" fontId="35" fillId="0" borderId="0"/>
    <xf numFmtId="0" fontId="14" fillId="0" borderId="0"/>
    <xf numFmtId="0" fontId="14" fillId="0" borderId="0"/>
    <xf numFmtId="0" fontId="14" fillId="0" borderId="0"/>
    <xf numFmtId="0" fontId="14" fillId="0" borderId="0"/>
    <xf numFmtId="0" fontId="14" fillId="0" borderId="0"/>
    <xf numFmtId="9" fontId="14" fillId="0" borderId="0" applyFont="0" applyFill="0" applyBorder="0" applyAlignment="0" applyProtection="0"/>
    <xf numFmtId="9" fontId="14"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56"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59"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0" fontId="56" fillId="7" borderId="6" applyNumberFormat="0" applyFont="0" applyAlignment="0" applyProtection="0"/>
    <xf numFmtId="0" fontId="93" fillId="0" borderId="0" applyNumberFormat="0" applyFill="0" applyBorder="0" applyAlignment="0" applyProtection="0"/>
    <xf numFmtId="0" fontId="28" fillId="38" borderId="16" applyNumberFormat="0" applyAlignment="0" applyProtection="0"/>
    <xf numFmtId="0" fontId="28" fillId="28" borderId="16" applyNumberFormat="0" applyAlignment="0" applyProtection="0"/>
    <xf numFmtId="0" fontId="28" fillId="28" borderId="16" applyNumberFormat="0" applyAlignment="0" applyProtection="0"/>
    <xf numFmtId="0" fontId="28" fillId="28" borderId="16" applyNumberFormat="0" applyAlignment="0" applyProtection="0"/>
    <xf numFmtId="0" fontId="28" fillId="28" borderId="16" applyNumberFormat="0" applyAlignment="0" applyProtection="0"/>
    <xf numFmtId="0" fontId="28" fillId="38" borderId="16" applyNumberFormat="0" applyAlignment="0" applyProtection="0"/>
    <xf numFmtId="9" fontId="14" fillId="0" borderId="0" applyFill="0" applyBorder="0" applyAlignment="0" applyProtection="0"/>
    <xf numFmtId="9" fontId="14" fillId="0" borderId="0" applyFill="0" applyBorder="0" applyAlignment="0" applyProtection="0"/>
    <xf numFmtId="9" fontId="14" fillId="0" borderId="0" applyFill="0" applyBorder="0" applyAlignment="0" applyProtection="0"/>
    <xf numFmtId="9" fontId="14" fillId="0" borderId="0" applyFill="0" applyBorder="0" applyAlignment="0" applyProtection="0"/>
    <xf numFmtId="9" fontId="14" fillId="0" borderId="0" applyFill="0" applyBorder="0" applyAlignment="0" applyProtection="0"/>
    <xf numFmtId="9" fontId="14" fillId="0" borderId="0" applyFill="0" applyBorder="0" applyAlignment="0" applyProtection="0"/>
    <xf numFmtId="0" fontId="94" fillId="0" borderId="0" applyNumberFormat="0" applyFill="0" applyBorder="0" applyAlignment="0" applyProtection="0"/>
    <xf numFmtId="9" fontId="14" fillId="0" borderId="0" applyFill="0" applyBorder="0" applyAlignment="0" applyProtection="0"/>
    <xf numFmtId="9" fontId="33" fillId="0" borderId="0" applyFont="0" applyFill="0" applyBorder="0" applyAlignment="0" applyProtection="0"/>
    <xf numFmtId="0" fontId="80" fillId="41" borderId="0" applyNumberFormat="0" applyBorder="0" applyAlignment="0" applyProtection="0"/>
    <xf numFmtId="0" fontId="80" fillId="8" borderId="0" applyNumberFormat="0" applyBorder="0" applyAlignment="0" applyProtection="0"/>
    <xf numFmtId="0" fontId="80" fillId="11" borderId="0" applyNumberFormat="0" applyBorder="0" applyAlignment="0" applyProtection="0"/>
    <xf numFmtId="0" fontId="80" fillId="52" borderId="0" applyNumberFormat="0" applyBorder="0" applyAlignment="0" applyProtection="0"/>
    <xf numFmtId="0" fontId="80" fillId="12" borderId="0" applyNumberFormat="0" applyBorder="0" applyAlignment="0" applyProtection="0"/>
    <xf numFmtId="0" fontId="80" fillId="16" borderId="0" applyNumberFormat="0" applyBorder="0" applyAlignment="0" applyProtection="0"/>
    <xf numFmtId="0" fontId="95" fillId="0" borderId="4" applyNumberFormat="0" applyFill="0" applyAlignment="0" applyProtection="0"/>
    <xf numFmtId="0" fontId="26" fillId="0" borderId="9" applyNumberFormat="0" applyFill="0" applyAlignment="0" applyProtection="0"/>
    <xf numFmtId="0" fontId="26" fillId="0" borderId="9" applyNumberFormat="0" applyFill="0" applyAlignment="0" applyProtection="0"/>
    <xf numFmtId="0" fontId="8" fillId="0" borderId="4" applyNumberFormat="0" applyFill="0" applyAlignment="0" applyProtection="0"/>
    <xf numFmtId="0" fontId="30" fillId="0" borderId="20" applyNumberFormat="0" applyFill="0" applyAlignment="0" applyProtection="0"/>
    <xf numFmtId="0" fontId="96" fillId="6" borderId="5" applyNumberFormat="0" applyAlignment="0" applyProtection="0"/>
    <xf numFmtId="0" fontId="22" fillId="55" borderId="10" applyNumberFormat="0" applyAlignment="0" applyProtection="0"/>
    <xf numFmtId="0" fontId="22" fillId="55" borderId="10" applyNumberFormat="0" applyAlignment="0" applyProtection="0"/>
    <xf numFmtId="0" fontId="9" fillId="6" borderId="5" applyNumberFormat="0" applyAlignment="0" applyProtection="0"/>
    <xf numFmtId="0" fontId="22" fillId="56" borderId="10" applyNumberFormat="0" applyAlignment="0" applyProtection="0"/>
    <xf numFmtId="0" fontId="97" fillId="18" borderId="2" applyNumberFormat="0" applyAlignment="0" applyProtection="0"/>
    <xf numFmtId="4" fontId="57" fillId="61" borderId="21" applyNumberFormat="0" applyProtection="0">
      <alignment horizontal="left" vertical="center" indent="1"/>
    </xf>
    <xf numFmtId="0" fontId="24" fillId="24" borderId="0" applyNumberFormat="0" applyBorder="0" applyAlignment="0" applyProtection="0"/>
    <xf numFmtId="0" fontId="98" fillId="3" borderId="0" applyNumberFormat="0" applyBorder="0" applyAlignment="0" applyProtection="0"/>
    <xf numFmtId="0" fontId="28" fillId="38" borderId="16" applyNumberFormat="0" applyAlignment="0" applyProtection="0"/>
    <xf numFmtId="0" fontId="54" fillId="0" borderId="0"/>
    <xf numFmtId="0" fontId="34" fillId="0" borderId="0"/>
    <xf numFmtId="0" fontId="14" fillId="0" borderId="0" applyBorder="0"/>
    <xf numFmtId="0" fontId="38" fillId="0" borderId="0"/>
    <xf numFmtId="0" fontId="14" fillId="0" borderId="0"/>
    <xf numFmtId="0" fontId="14" fillId="0" borderId="0"/>
    <xf numFmtId="0" fontId="34" fillId="0" borderId="0"/>
    <xf numFmtId="0" fontId="14" fillId="0" borderId="0"/>
    <xf numFmtId="0" fontId="34" fillId="0" borderId="0"/>
    <xf numFmtId="0" fontId="55" fillId="0" borderId="0"/>
    <xf numFmtId="0" fontId="40" fillId="0" borderId="0" applyBorder="0" applyProtection="0"/>
    <xf numFmtId="0" fontId="38" fillId="0" borderId="0"/>
    <xf numFmtId="0" fontId="34" fillId="0" borderId="0"/>
    <xf numFmtId="0" fontId="14" fillId="0" borderId="0"/>
    <xf numFmtId="0" fontId="14" fillId="0" borderId="0"/>
    <xf numFmtId="0" fontId="23" fillId="0" borderId="0" applyNumberFormat="0" applyFill="0" applyBorder="0" applyAlignment="0" applyProtection="0"/>
    <xf numFmtId="0" fontId="23" fillId="0" borderId="0" applyNumberFormat="0" applyFill="0" applyBorder="0" applyAlignment="0" applyProtection="0"/>
    <xf numFmtId="0" fontId="11"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10" fillId="0" borderId="0" applyNumberFormat="0" applyFill="0" applyBorder="0" applyAlignment="0" applyProtection="0"/>
    <xf numFmtId="0" fontId="30"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49"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6" fillId="0" borderId="12" applyNumberFormat="0" applyFill="0" applyAlignment="0" applyProtection="0"/>
    <xf numFmtId="0" fontId="47" fillId="0" borderId="13" applyNumberFormat="0" applyFill="0" applyAlignment="0" applyProtection="0"/>
    <xf numFmtId="0" fontId="48" fillId="0" borderId="15" applyNumberFormat="0" applyFill="0" applyAlignment="0" applyProtection="0"/>
    <xf numFmtId="0" fontId="48" fillId="0" borderId="0" applyNumberFormat="0" applyFill="0" applyBorder="0" applyAlignment="0" applyProtection="0"/>
    <xf numFmtId="0" fontId="78" fillId="0" borderId="0" applyNumberFormat="0" applyFill="0" applyBorder="0" applyAlignment="0" applyProtection="0"/>
    <xf numFmtId="0" fontId="46" fillId="0" borderId="12" applyNumberFormat="0" applyFill="0" applyAlignment="0" applyProtection="0"/>
    <xf numFmtId="0" fontId="47" fillId="0" borderId="13" applyNumberFormat="0" applyFill="0" applyAlignment="0" applyProtection="0"/>
    <xf numFmtId="0" fontId="48" fillId="0" borderId="15" applyNumberFormat="0" applyFill="0" applyAlignment="0" applyProtection="0"/>
    <xf numFmtId="0" fontId="48" fillId="0" borderId="0" applyNumberFormat="0" applyFill="0" applyBorder="0" applyAlignment="0" applyProtection="0"/>
    <xf numFmtId="0" fontId="29" fillId="0" borderId="23" applyNumberFormat="0" applyFill="0" applyAlignment="0" applyProtection="0"/>
    <xf numFmtId="0" fontId="29" fillId="0" borderId="22" applyNumberFormat="0" applyFill="0" applyAlignment="0" applyProtection="0"/>
    <xf numFmtId="0" fontId="29" fillId="0" borderId="22" applyNumberFormat="0" applyFill="0" applyAlignment="0" applyProtection="0"/>
    <xf numFmtId="0" fontId="29" fillId="0" borderId="22" applyNumberFormat="0" applyFill="0" applyAlignment="0" applyProtection="0"/>
    <xf numFmtId="0" fontId="29" fillId="0" borderId="22" applyNumberFormat="0" applyFill="0" applyAlignment="0" applyProtection="0"/>
    <xf numFmtId="0" fontId="29" fillId="0" borderId="23" applyNumberFormat="0" applyFill="0" applyAlignment="0" applyProtection="0"/>
    <xf numFmtId="0" fontId="29" fillId="0" borderId="23" applyNumberFormat="0" applyFill="0" applyAlignment="0" applyProtection="0"/>
    <xf numFmtId="0" fontId="29" fillId="0" borderId="23" applyNumberFormat="0" applyFill="0" applyAlignment="0" applyProtection="0"/>
    <xf numFmtId="0" fontId="29" fillId="0" borderId="23" applyNumberFormat="0" applyFill="0" applyAlignment="0" applyProtection="0"/>
    <xf numFmtId="0" fontId="12" fillId="0" borderId="22" applyNumberFormat="0" applyFill="0" applyAlignment="0" applyProtection="0"/>
    <xf numFmtId="0" fontId="29" fillId="0" borderId="24" applyNumberFormat="0" applyFill="0" applyAlignment="0" applyProtection="0"/>
    <xf numFmtId="0" fontId="25" fillId="27" borderId="8" applyNumberFormat="0" applyAlignment="0" applyProtection="0"/>
    <xf numFmtId="0" fontId="25" fillId="27" borderId="8" applyNumberFormat="0" applyAlignment="0" applyProtection="0"/>
    <xf numFmtId="0" fontId="5" fillId="5" borderId="2" applyNumberFormat="0" applyAlignment="0" applyProtection="0"/>
    <xf numFmtId="0" fontId="25" fillId="33" borderId="8" applyNumberFormat="0" applyAlignment="0" applyProtection="0"/>
    <xf numFmtId="0" fontId="20" fillId="23" borderId="0" applyNumberFormat="0" applyBorder="0" applyAlignment="0" applyProtection="0"/>
    <xf numFmtId="0" fontId="24" fillId="24" borderId="0" applyNumberFormat="0" applyBorder="0" applyAlignment="0" applyProtection="0"/>
    <xf numFmtId="185" fontId="14" fillId="0" borderId="0" applyFont="0" applyFill="0" applyBorder="0" applyAlignment="0" applyProtection="0"/>
    <xf numFmtId="185" fontId="14" fillId="0" borderId="0" applyFont="0" applyFill="0" applyBorder="0" applyAlignment="0" applyProtection="0"/>
    <xf numFmtId="185" fontId="14" fillId="0" borderId="0" applyFont="0" applyFill="0" applyBorder="0" applyAlignment="0" applyProtection="0"/>
    <xf numFmtId="185" fontId="14" fillId="0" borderId="0" applyFont="0" applyFill="0" applyBorder="0" applyAlignment="0" applyProtection="0"/>
    <xf numFmtId="186" fontId="18" fillId="0" borderId="0" applyFont="0" applyFill="0" applyBorder="0" applyAlignment="0" applyProtection="0"/>
    <xf numFmtId="18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85" fontId="14"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85" fontId="14"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80" fontId="14" fillId="0" borderId="0" applyFill="0" applyBorder="0" applyAlignment="0" applyProtection="0"/>
    <xf numFmtId="44" fontId="18" fillId="0" borderId="0" applyFont="0" applyFill="0" applyBorder="0" applyAlignment="0" applyProtection="0"/>
    <xf numFmtId="185" fontId="14"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85" fontId="14"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4"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183" fontId="33" fillId="0" borderId="0" applyFont="0" applyFill="0" applyBorder="0" applyAlignment="0" applyProtection="0"/>
    <xf numFmtId="185" fontId="14" fillId="0" borderId="0" applyFont="0" applyFill="0" applyBorder="0" applyAlignment="0" applyProtection="0"/>
    <xf numFmtId="185" fontId="14" fillId="0" borderId="0" applyFont="0" applyFill="0" applyBorder="0" applyAlignment="0" applyProtection="0"/>
    <xf numFmtId="185" fontId="14" fillId="0" borderId="0" applyFont="0" applyFill="0" applyBorder="0" applyAlignment="0" applyProtection="0"/>
    <xf numFmtId="185" fontId="14" fillId="0" borderId="0" applyFont="0" applyFill="0" applyBorder="0" applyAlignment="0" applyProtection="0"/>
    <xf numFmtId="185" fontId="14" fillId="0" borderId="0" applyFont="0" applyFill="0" applyBorder="0" applyAlignment="0" applyProtection="0"/>
    <xf numFmtId="185" fontId="14" fillId="0" borderId="0" applyFont="0" applyFill="0" applyBorder="0" applyAlignment="0" applyProtection="0"/>
    <xf numFmtId="185" fontId="14" fillId="0" borderId="0" applyFont="0" applyFill="0" applyBorder="0" applyAlignment="0" applyProtection="0"/>
    <xf numFmtId="185" fontId="14" fillId="0" borderId="0" applyFont="0" applyFill="0" applyBorder="0" applyAlignment="0" applyProtection="0"/>
    <xf numFmtId="185" fontId="14" fillId="0" borderId="0" applyFont="0" applyFill="0" applyBorder="0" applyAlignment="0" applyProtection="0"/>
    <xf numFmtId="185" fontId="14" fillId="0" borderId="0" applyFont="0" applyFill="0" applyBorder="0" applyAlignment="0" applyProtection="0"/>
    <xf numFmtId="185" fontId="14" fillId="0" borderId="0" applyFont="0" applyFill="0" applyBorder="0" applyAlignment="0" applyProtection="0"/>
    <xf numFmtId="185" fontId="14" fillId="0" borderId="0" applyFont="0" applyFill="0" applyBorder="0" applyAlignment="0" applyProtection="0"/>
    <xf numFmtId="185" fontId="14" fillId="0" borderId="0" applyFont="0" applyFill="0" applyBorder="0" applyAlignment="0" applyProtection="0"/>
    <xf numFmtId="185" fontId="14" fillId="0" borderId="0" applyFont="0" applyFill="0" applyBorder="0" applyAlignment="0" applyProtection="0"/>
    <xf numFmtId="191" fontId="14" fillId="0" borderId="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182" fontId="14" fillId="0" borderId="0" applyFont="0" applyFill="0" applyBorder="0" applyAlignment="0" applyProtection="0"/>
    <xf numFmtId="182" fontId="14" fillId="0" borderId="0" applyFont="0" applyFill="0" applyBorder="0" applyAlignment="0" applyProtection="0"/>
    <xf numFmtId="0" fontId="22" fillId="55" borderId="10" applyNumberFormat="0" applyAlignment="0" applyProtection="0"/>
    <xf numFmtId="0" fontId="14" fillId="0" borderId="25" applyNumberFormat="0" applyAlignment="0"/>
    <xf numFmtId="0" fontId="99" fillId="5" borderId="2" applyNumberFormat="0" applyAlignment="0" applyProtection="0"/>
    <xf numFmtId="0" fontId="100" fillId="0" borderId="22"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40" fontId="35" fillId="0" borderId="0" applyFont="0" applyFill="0" applyBorder="0" applyAlignment="0" applyProtection="0"/>
    <xf numFmtId="166" fontId="14" fillId="0" borderId="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5" fontId="14" fillId="0" borderId="0" applyFont="0" applyFill="0" applyBorder="0" applyAlignment="0" applyProtection="0"/>
    <xf numFmtId="40" fontId="35"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6" fontId="14" fillId="0" borderId="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4" fillId="0" borderId="0" applyFont="0" applyFill="0" applyBorder="0" applyAlignment="0" applyProtection="0"/>
    <xf numFmtId="166" fontId="14" fillId="0" borderId="0" applyFill="0" applyBorder="0" applyAlignment="0" applyProtection="0"/>
    <xf numFmtId="40" fontId="35" fillId="0" borderId="0" applyFont="0" applyFill="0" applyBorder="0" applyAlignment="0" applyProtection="0"/>
    <xf numFmtId="166" fontId="14" fillId="0" borderId="0" applyFill="0" applyBorder="0" applyAlignment="0" applyProtection="0"/>
    <xf numFmtId="40" fontId="35"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81" fontId="14" fillId="0" borderId="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4" fontId="18" fillId="0" borderId="0" applyFont="0" applyFill="0" applyBorder="0" applyAlignment="0" applyProtection="0"/>
    <xf numFmtId="166" fontId="14" fillId="0" borderId="0" applyFill="0" applyBorder="0" applyAlignment="0" applyProtection="0"/>
    <xf numFmtId="182" fontId="56" fillId="0" borderId="0" applyFont="0" applyFill="0" applyBorder="0" applyAlignment="0" applyProtection="0"/>
    <xf numFmtId="182" fontId="56" fillId="0" borderId="0" applyFont="0" applyFill="0" applyBorder="0" applyAlignment="0" applyProtection="0"/>
    <xf numFmtId="164" fontId="18" fillId="0" borderId="0" applyFont="0" applyFill="0" applyBorder="0" applyAlignment="0" applyProtection="0"/>
    <xf numFmtId="182" fontId="33" fillId="0" borderId="0" applyFont="0" applyFill="0" applyBorder="0" applyAlignment="0" applyProtection="0"/>
    <xf numFmtId="164" fontId="40" fillId="0" borderId="0" applyFont="0" applyFill="0" applyBorder="0" applyAlignment="0" applyProtection="0"/>
    <xf numFmtId="0" fontId="102" fillId="0" borderId="0"/>
    <xf numFmtId="43" fontId="102" fillId="0" borderId="0" applyFont="0" applyFill="0" applyBorder="0" applyAlignment="0" applyProtection="0"/>
    <xf numFmtId="0" fontId="102" fillId="0" borderId="0"/>
    <xf numFmtId="43" fontId="14"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83" fontId="33" fillId="0" borderId="0" applyFont="0" applyFill="0" applyBorder="0" applyAlignment="0" applyProtection="0"/>
    <xf numFmtId="0" fontId="1" fillId="0" borderId="0"/>
    <xf numFmtId="185" fontId="14" fillId="0" borderId="0" applyFont="0" applyFill="0" applyBorder="0" applyAlignment="0" applyProtection="0"/>
    <xf numFmtId="185" fontId="14" fillId="0" borderId="0" applyFont="0" applyFill="0" applyBorder="0" applyAlignment="0" applyProtection="0"/>
    <xf numFmtId="185" fontId="14" fillId="0" borderId="0" applyFont="0" applyFill="0" applyBorder="0" applyAlignment="0" applyProtection="0"/>
    <xf numFmtId="185" fontId="1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8"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79" fillId="0" borderId="0"/>
    <xf numFmtId="44" fontId="14" fillId="0" borderId="0" applyFont="0" applyFill="0" applyBorder="0" applyAlignment="0" applyProtection="0"/>
    <xf numFmtId="44" fontId="1"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3"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79" fillId="0" borderId="0"/>
    <xf numFmtId="0" fontId="79" fillId="0" borderId="0"/>
    <xf numFmtId="0" fontId="79" fillId="0" borderId="0"/>
    <xf numFmtId="0" fontId="79" fillId="0" borderId="0"/>
    <xf numFmtId="0" fontId="79" fillId="0" borderId="0"/>
    <xf numFmtId="182" fontId="79" fillId="0" borderId="0" applyFont="0" applyFill="0" applyBorder="0" applyAlignment="0" applyProtection="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182" fontId="79" fillId="0" borderId="0" applyFont="0" applyFill="0" applyBorder="0" applyAlignment="0" applyProtection="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7" borderId="6" applyNumberFormat="0" applyFont="0" applyAlignment="0" applyProtection="0"/>
    <xf numFmtId="0" fontId="79" fillId="71" borderId="0" applyNumberFormat="0" applyBorder="0" applyAlignment="0" applyProtection="0"/>
    <xf numFmtId="0" fontId="79" fillId="14" borderId="0" applyNumberFormat="0" applyBorder="0" applyAlignment="0" applyProtection="0"/>
    <xf numFmtId="0" fontId="79" fillId="66" borderId="0" applyNumberFormat="0" applyBorder="0" applyAlignment="0" applyProtection="0"/>
    <xf numFmtId="0" fontId="79" fillId="68" borderId="0" applyNumberFormat="0" applyBorder="0" applyAlignment="0" applyProtection="0"/>
    <xf numFmtId="0" fontId="79" fillId="69" borderId="0" applyNumberFormat="0" applyBorder="0" applyAlignment="0" applyProtection="0"/>
    <xf numFmtId="0" fontId="79" fillId="67" borderId="0" applyNumberFormat="0" applyBorder="0" applyAlignment="0" applyProtection="0"/>
    <xf numFmtId="0" fontId="79" fillId="17" borderId="0" applyNumberFormat="0" applyBorder="0" applyAlignment="0" applyProtection="0"/>
    <xf numFmtId="0" fontId="79" fillId="70" borderId="0" applyNumberFormat="0" applyBorder="0" applyAlignment="0" applyProtection="0"/>
    <xf numFmtId="0" fontId="79" fillId="72" borderId="0" applyNumberFormat="0" applyBorder="0" applyAlignment="0" applyProtection="0"/>
    <xf numFmtId="0" fontId="79" fillId="13" borderId="0" applyNumberFormat="0" applyBorder="0" applyAlignment="0" applyProtection="0"/>
    <xf numFmtId="0" fontId="79" fillId="9" borderId="0" applyNumberFormat="0" applyBorder="0" applyAlignment="0" applyProtection="0"/>
    <xf numFmtId="0" fontId="79" fillId="73" borderId="0" applyNumberFormat="0" applyBorder="0" applyAlignment="0" applyProtection="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184" fontId="91" fillId="0" borderId="0" applyFont="0" applyFill="0" applyBorder="0" applyAlignment="0" applyProtection="0"/>
    <xf numFmtId="0" fontId="103" fillId="0" borderId="0"/>
    <xf numFmtId="192" fontId="79" fillId="0" borderId="0" applyFont="0" applyFill="0" applyBorder="0" applyAlignment="0" applyProtection="0"/>
    <xf numFmtId="0" fontId="18" fillId="0" borderId="0"/>
    <xf numFmtId="0" fontId="1" fillId="0" borderId="0"/>
    <xf numFmtId="0" fontId="1" fillId="0" borderId="0"/>
    <xf numFmtId="164" fontId="1" fillId="0" borderId="0" applyFont="0" applyFill="0" applyBorder="0" applyAlignment="0" applyProtection="0"/>
    <xf numFmtId="182" fontId="38" fillId="0" borderId="0" applyFont="0" applyFill="0" applyBorder="0" applyAlignment="0" applyProtection="0"/>
    <xf numFmtId="166" fontId="14" fillId="0" borderId="0"/>
    <xf numFmtId="0" fontId="50" fillId="0" borderId="0"/>
    <xf numFmtId="0" fontId="1" fillId="0" borderId="0"/>
  </cellStyleXfs>
  <cellXfs count="128">
    <xf numFmtId="0" fontId="0" fillId="0" borderId="0" xfId="0"/>
    <xf numFmtId="0" fontId="15" fillId="0" borderId="0" xfId="1" applyFont="1" applyAlignment="1">
      <alignment horizontal="left" vertical="top" wrapText="1"/>
    </xf>
    <xf numFmtId="0" fontId="16" fillId="0" borderId="0" xfId="359" applyFont="1" applyAlignment="1">
      <alignment horizontal="left" vertical="top" wrapText="1"/>
    </xf>
    <xf numFmtId="0" fontId="14" fillId="0" borderId="0" xfId="1" applyAlignment="1">
      <alignment wrapText="1"/>
    </xf>
    <xf numFmtId="0" fontId="16" fillId="0" borderId="0" xfId="1" applyFont="1" applyAlignment="1">
      <alignment horizontal="left" vertical="top" wrapText="1"/>
    </xf>
    <xf numFmtId="0" fontId="16" fillId="0" borderId="0" xfId="1" applyFont="1" applyAlignment="1">
      <alignment horizontal="center" wrapText="1"/>
    </xf>
    <xf numFmtId="0" fontId="15" fillId="0" borderId="0" xfId="1" applyFont="1" applyAlignment="1">
      <alignment horizontal="center" wrapText="1"/>
    </xf>
    <xf numFmtId="0" fontId="15" fillId="0" borderId="0" xfId="1" applyFont="1" applyAlignment="1">
      <alignment horizontal="left" wrapText="1"/>
    </xf>
    <xf numFmtId="4" fontId="16" fillId="0" borderId="0" xfId="1" applyNumberFormat="1" applyFont="1" applyAlignment="1">
      <alignment wrapText="1"/>
    </xf>
    <xf numFmtId="4" fontId="0" fillId="0" borderId="0" xfId="0" applyNumberFormat="1"/>
    <xf numFmtId="4" fontId="15" fillId="0" borderId="0" xfId="1" applyNumberFormat="1" applyFont="1" applyAlignment="1">
      <alignment wrapText="1"/>
    </xf>
    <xf numFmtId="4" fontId="12" fillId="0" borderId="0" xfId="0" applyNumberFormat="1" applyFont="1"/>
    <xf numFmtId="4" fontId="0" fillId="0" borderId="0" xfId="0" applyNumberFormat="1" applyAlignment="1">
      <alignment horizontal="right"/>
    </xf>
    <xf numFmtId="4" fontId="12" fillId="0" borderId="0" xfId="0" applyNumberFormat="1" applyFont="1" applyAlignment="1">
      <alignment horizontal="right"/>
    </xf>
    <xf numFmtId="0" fontId="0" fillId="0" borderId="0" xfId="0" applyAlignment="1">
      <alignment horizontal="center" vertical="top"/>
    </xf>
    <xf numFmtId="0" fontId="14" fillId="0" borderId="0" xfId="1" applyAlignment="1">
      <alignment horizontal="center" vertical="top"/>
    </xf>
    <xf numFmtId="0" fontId="16" fillId="0" borderId="0" xfId="1" applyFont="1" applyAlignment="1">
      <alignment horizontal="center" vertical="top"/>
    </xf>
    <xf numFmtId="0" fontId="15" fillId="0" borderId="0" xfId="1" applyFont="1" applyAlignment="1">
      <alignment horizontal="center" vertical="top"/>
    </xf>
    <xf numFmtId="4" fontId="107" fillId="0" borderId="0" xfId="1" applyNumberFormat="1" applyFont="1" applyAlignment="1">
      <alignment horizontal="center" wrapText="1"/>
    </xf>
    <xf numFmtId="4" fontId="108" fillId="0" borderId="0" xfId="1" applyNumberFormat="1" applyFont="1" applyAlignment="1">
      <alignment horizontal="center" wrapText="1"/>
    </xf>
    <xf numFmtId="4" fontId="107" fillId="0" borderId="0" xfId="1" applyNumberFormat="1" applyFont="1" applyAlignment="1">
      <alignment horizontal="right" wrapText="1"/>
    </xf>
    <xf numFmtId="4" fontId="108" fillId="0" borderId="0" xfId="1" applyNumberFormat="1" applyFont="1" applyAlignment="1">
      <alignment horizontal="right" wrapText="1"/>
    </xf>
    <xf numFmtId="4" fontId="109" fillId="0" borderId="0" xfId="1" applyNumberFormat="1" applyFont="1" applyAlignment="1">
      <alignment horizontal="center" wrapText="1"/>
    </xf>
    <xf numFmtId="4" fontId="110" fillId="0" borderId="0" xfId="1" applyNumberFormat="1" applyFont="1" applyAlignment="1">
      <alignment horizontal="center" wrapText="1"/>
    </xf>
    <xf numFmtId="4" fontId="109" fillId="0" borderId="0" xfId="1" applyNumberFormat="1" applyFont="1" applyAlignment="1">
      <alignment horizontal="right" wrapText="1"/>
    </xf>
    <xf numFmtId="4" fontId="110" fillId="0" borderId="0" xfId="1" applyNumberFormat="1" applyFont="1" applyAlignment="1">
      <alignment horizontal="right" wrapText="1"/>
    </xf>
    <xf numFmtId="4" fontId="16" fillId="0" borderId="0" xfId="1" applyNumberFormat="1" applyFont="1" applyAlignment="1">
      <alignment horizontal="right" wrapText="1"/>
    </xf>
    <xf numFmtId="4" fontId="15" fillId="0" borderId="0" xfId="1" applyNumberFormat="1" applyFont="1" applyAlignment="1">
      <alignment horizontal="right" wrapText="1"/>
    </xf>
    <xf numFmtId="0" fontId="113" fillId="0" borderId="0" xfId="0" applyFont="1"/>
    <xf numFmtId="0" fontId="14" fillId="0" borderId="0" xfId="1" applyAlignment="1">
      <alignment horizontal="center" wrapText="1"/>
    </xf>
    <xf numFmtId="4" fontId="111" fillId="0" borderId="0" xfId="1" applyNumberFormat="1" applyFont="1" applyAlignment="1">
      <alignment horizontal="right" wrapText="1"/>
    </xf>
    <xf numFmtId="4" fontId="105" fillId="0" borderId="0" xfId="1" applyNumberFormat="1" applyFont="1" applyAlignment="1">
      <alignment horizontal="center" vertical="center" wrapText="1"/>
    </xf>
    <xf numFmtId="0" fontId="114" fillId="0" borderId="0" xfId="0" applyFont="1" applyAlignment="1">
      <alignment horizontal="center" vertical="center"/>
    </xf>
    <xf numFmtId="0" fontId="115" fillId="0" borderId="29" xfId="0" applyFont="1" applyBorder="1" applyAlignment="1">
      <alignment horizontal="center" vertical="top" wrapText="1"/>
    </xf>
    <xf numFmtId="43" fontId="115" fillId="0" borderId="27" xfId="3978" applyFont="1" applyBorder="1" applyAlignment="1">
      <alignment horizontal="center" vertical="top" wrapText="1"/>
    </xf>
    <xf numFmtId="0" fontId="115" fillId="0" borderId="0" xfId="0" applyFont="1" applyAlignment="1">
      <alignment horizontal="center" vertical="top" wrapText="1"/>
    </xf>
    <xf numFmtId="43" fontId="115" fillId="0" borderId="0" xfId="3978" applyFont="1" applyBorder="1" applyAlignment="1">
      <alignment horizontal="center" vertical="top" wrapText="1"/>
    </xf>
    <xf numFmtId="4" fontId="14" fillId="0" borderId="0" xfId="1" applyNumberFormat="1" applyAlignment="1">
      <alignment horizontal="right" wrapText="1"/>
    </xf>
    <xf numFmtId="4" fontId="104" fillId="0" borderId="0" xfId="1" applyNumberFormat="1" applyFont="1" applyAlignment="1">
      <alignment horizontal="right" wrapText="1"/>
    </xf>
    <xf numFmtId="0" fontId="14" fillId="0" borderId="0" xfId="0" applyFont="1" applyAlignment="1">
      <alignment horizontal="left" vertical="top" wrapText="1"/>
    </xf>
    <xf numFmtId="0" fontId="14" fillId="0" borderId="0" xfId="0" applyFont="1" applyAlignment="1">
      <alignment horizontal="center" wrapText="1"/>
    </xf>
    <xf numFmtId="0" fontId="14" fillId="0" borderId="0" xfId="0" applyFont="1"/>
    <xf numFmtId="0" fontId="104" fillId="0" borderId="0" xfId="1" applyFont="1" applyAlignment="1">
      <alignment horizontal="left" vertical="top" wrapText="1"/>
    </xf>
    <xf numFmtId="0" fontId="15" fillId="62" borderId="26" xfId="1" applyFont="1" applyFill="1" applyBorder="1" applyAlignment="1">
      <alignment horizontal="center" vertical="top"/>
    </xf>
    <xf numFmtId="0" fontId="15" fillId="62" borderId="28" xfId="1" applyFont="1" applyFill="1" applyBorder="1" applyAlignment="1">
      <alignment horizontal="center" vertical="top"/>
    </xf>
    <xf numFmtId="0" fontId="15" fillId="62" borderId="28" xfId="1" applyFont="1" applyFill="1" applyBorder="1" applyAlignment="1">
      <alignment horizontal="left" vertical="top" wrapText="1"/>
    </xf>
    <xf numFmtId="4" fontId="109" fillId="62" borderId="28" xfId="1" applyNumberFormat="1" applyFont="1" applyFill="1" applyBorder="1" applyAlignment="1">
      <alignment horizontal="left" vertical="top" wrapText="1"/>
    </xf>
    <xf numFmtId="4" fontId="110" fillId="62" borderId="34" xfId="1" applyNumberFormat="1" applyFont="1" applyFill="1" applyBorder="1" applyAlignment="1">
      <alignment horizontal="left" vertical="top" wrapText="1"/>
    </xf>
    <xf numFmtId="4" fontId="107" fillId="62" borderId="28" xfId="1" applyNumberFormat="1" applyFont="1" applyFill="1" applyBorder="1" applyAlignment="1">
      <alignment horizontal="left" vertical="top" wrapText="1"/>
    </xf>
    <xf numFmtId="4" fontId="108" fillId="62" borderId="27" xfId="1" applyNumberFormat="1" applyFont="1" applyFill="1" applyBorder="1" applyAlignment="1">
      <alignment horizontal="left" vertical="top" wrapText="1"/>
    </xf>
    <xf numFmtId="0" fontId="15" fillId="62" borderId="29" xfId="1" applyFont="1" applyFill="1" applyBorder="1" applyAlignment="1">
      <alignment horizontal="center" vertical="top"/>
    </xf>
    <xf numFmtId="0" fontId="15" fillId="62" borderId="29" xfId="1" applyFont="1" applyFill="1" applyBorder="1" applyAlignment="1">
      <alignment horizontal="left" wrapText="1"/>
    </xf>
    <xf numFmtId="0" fontId="15" fillId="62" borderId="29" xfId="1" applyFont="1" applyFill="1" applyBorder="1" applyAlignment="1">
      <alignment horizontal="center" wrapText="1"/>
    </xf>
    <xf numFmtId="0" fontId="16" fillId="62" borderId="29" xfId="1" applyFont="1" applyFill="1" applyBorder="1" applyAlignment="1">
      <alignment horizontal="center" wrapText="1"/>
    </xf>
    <xf numFmtId="4" fontId="109" fillId="62" borderId="29" xfId="1" applyNumberFormat="1" applyFont="1" applyFill="1" applyBorder="1" applyAlignment="1">
      <alignment horizontal="right" wrapText="1"/>
    </xf>
    <xf numFmtId="4" fontId="110" fillId="62" borderId="29" xfId="1" applyNumberFormat="1" applyFont="1" applyFill="1" applyBorder="1" applyAlignment="1">
      <alignment horizontal="right" wrapText="1"/>
    </xf>
    <xf numFmtId="4" fontId="107" fillId="62" borderId="29" xfId="1" applyNumberFormat="1" applyFont="1" applyFill="1" applyBorder="1" applyAlignment="1">
      <alignment horizontal="right" wrapText="1"/>
    </xf>
    <xf numFmtId="0" fontId="104" fillId="65" borderId="29" xfId="1" applyFont="1" applyFill="1" applyBorder="1" applyAlignment="1">
      <alignment horizontal="center" vertical="top"/>
    </xf>
    <xf numFmtId="0" fontId="104" fillId="65" borderId="29" xfId="1" applyFont="1" applyFill="1" applyBorder="1" applyAlignment="1">
      <alignment horizontal="left" vertical="top" wrapText="1"/>
    </xf>
    <xf numFmtId="0" fontId="104" fillId="65" borderId="29" xfId="1" applyFont="1" applyFill="1" applyBorder="1" applyAlignment="1">
      <alignment horizontal="center" vertical="top" wrapText="1"/>
    </xf>
    <xf numFmtId="4" fontId="111" fillId="65" borderId="29" xfId="1" applyNumberFormat="1" applyFont="1" applyFill="1" applyBorder="1" applyAlignment="1">
      <alignment horizontal="right" wrapText="1"/>
    </xf>
    <xf numFmtId="4" fontId="112" fillId="65" borderId="29" xfId="1" applyNumberFormat="1" applyFont="1" applyFill="1" applyBorder="1" applyAlignment="1">
      <alignment horizontal="right" wrapText="1"/>
    </xf>
    <xf numFmtId="4" fontId="15" fillId="62" borderId="29" xfId="1" applyNumberFormat="1" applyFont="1" applyFill="1" applyBorder="1" applyAlignment="1">
      <alignment horizontal="right" wrapText="1"/>
    </xf>
    <xf numFmtId="0" fontId="15" fillId="62" borderId="28" xfId="1" applyFont="1" applyFill="1" applyBorder="1" applyAlignment="1">
      <alignment horizontal="center" vertical="top" wrapText="1"/>
    </xf>
    <xf numFmtId="0" fontId="16" fillId="62" borderId="28" xfId="1" applyFont="1" applyFill="1" applyBorder="1" applyAlignment="1">
      <alignment horizontal="center" vertical="top" wrapText="1"/>
    </xf>
    <xf numFmtId="0" fontId="14" fillId="0" borderId="0" xfId="0" applyFont="1" applyAlignment="1">
      <alignment horizontal="center"/>
    </xf>
    <xf numFmtId="0" fontId="16" fillId="0" borderId="0" xfId="1" applyFont="1" applyAlignment="1">
      <alignment horizontal="center" vertical="top" wrapText="1"/>
    </xf>
    <xf numFmtId="0" fontId="0" fillId="0" borderId="0" xfId="0" applyAlignment="1">
      <alignment horizontal="center"/>
    </xf>
    <xf numFmtId="43" fontId="14" fillId="0" borderId="0" xfId="3978" applyFont="1" applyBorder="1" applyAlignment="1">
      <alignment wrapText="1"/>
    </xf>
    <xf numFmtId="0" fontId="104" fillId="62" borderId="29" xfId="1" applyFont="1" applyFill="1" applyBorder="1" applyAlignment="1">
      <alignment horizontal="center" vertical="top" wrapText="1"/>
    </xf>
    <xf numFmtId="0" fontId="104" fillId="63" borderId="29" xfId="1" applyFont="1" applyFill="1" applyBorder="1" applyAlignment="1">
      <alignment horizontal="center" vertical="top" wrapText="1"/>
    </xf>
    <xf numFmtId="0" fontId="16" fillId="63" borderId="26" xfId="1" applyFont="1" applyFill="1" applyBorder="1" applyAlignment="1">
      <alignment horizontal="center" vertical="top"/>
    </xf>
    <xf numFmtId="0" fontId="16" fillId="63" borderId="28" xfId="1" applyFont="1" applyFill="1" applyBorder="1" applyAlignment="1">
      <alignment horizontal="center" vertical="top"/>
    </xf>
    <xf numFmtId="0" fontId="15" fillId="63" borderId="28" xfId="1" applyFont="1" applyFill="1" applyBorder="1" applyAlignment="1">
      <alignment horizontal="left" vertical="top" wrapText="1"/>
    </xf>
    <xf numFmtId="0" fontId="16" fillId="63" borderId="28" xfId="1" applyFont="1" applyFill="1" applyBorder="1" applyAlignment="1">
      <alignment horizontal="center" vertical="top" wrapText="1"/>
    </xf>
    <xf numFmtId="4" fontId="109" fillId="63" borderId="28" xfId="1" applyNumberFormat="1" applyFont="1" applyFill="1" applyBorder="1" applyAlignment="1">
      <alignment horizontal="right" wrapText="1"/>
    </xf>
    <xf numFmtId="4" fontId="110" fillId="63" borderId="34" xfId="1" applyNumberFormat="1" applyFont="1" applyFill="1" applyBorder="1" applyAlignment="1">
      <alignment horizontal="right" wrapText="1"/>
    </xf>
    <xf numFmtId="4" fontId="16" fillId="63" borderId="28" xfId="1" applyNumberFormat="1" applyFont="1" applyFill="1" applyBorder="1" applyAlignment="1">
      <alignment horizontal="right" wrapText="1"/>
    </xf>
    <xf numFmtId="4" fontId="15" fillId="63" borderId="27" xfId="1" applyNumberFormat="1" applyFont="1" applyFill="1" applyBorder="1" applyAlignment="1">
      <alignment horizontal="right" wrapText="1"/>
    </xf>
    <xf numFmtId="0" fontId="104" fillId="0" borderId="0" xfId="1" applyFont="1" applyAlignment="1">
      <alignment horizontal="center" vertical="top" wrapText="1"/>
    </xf>
    <xf numFmtId="0" fontId="14" fillId="65" borderId="29" xfId="1" applyFill="1" applyBorder="1" applyAlignment="1">
      <alignment horizontal="center" wrapText="1"/>
    </xf>
    <xf numFmtId="4" fontId="14" fillId="65" borderId="29" xfId="1" applyNumberFormat="1" applyFill="1" applyBorder="1" applyAlignment="1">
      <alignment horizontal="right" wrapText="1"/>
    </xf>
    <xf numFmtId="0" fontId="104" fillId="62" borderId="29" xfId="1" applyFont="1" applyFill="1" applyBorder="1" applyAlignment="1">
      <alignment horizontal="center" vertical="top"/>
    </xf>
    <xf numFmtId="0" fontId="104" fillId="62" borderId="29" xfId="1" applyFont="1" applyFill="1" applyBorder="1" applyAlignment="1">
      <alignment horizontal="left" vertical="top" wrapText="1"/>
    </xf>
    <xf numFmtId="0" fontId="14" fillId="62" borderId="29" xfId="1" applyFill="1" applyBorder="1" applyAlignment="1">
      <alignment horizontal="center" vertical="top" wrapText="1"/>
    </xf>
    <xf numFmtId="4" fontId="111" fillId="62" borderId="29" xfId="1" applyNumberFormat="1" applyFont="1" applyFill="1" applyBorder="1" applyAlignment="1">
      <alignment horizontal="right" wrapText="1"/>
    </xf>
    <xf numFmtId="4" fontId="112" fillId="62" borderId="29" xfId="1" applyNumberFormat="1" applyFont="1" applyFill="1" applyBorder="1" applyAlignment="1">
      <alignment horizontal="right" wrapText="1"/>
    </xf>
    <xf numFmtId="4" fontId="14" fillId="62" borderId="29" xfId="1" applyNumberFormat="1" applyFill="1" applyBorder="1" applyAlignment="1">
      <alignment horizontal="right" wrapText="1"/>
    </xf>
    <xf numFmtId="0" fontId="104" fillId="0" borderId="0" xfId="1" applyFont="1" applyAlignment="1">
      <alignment horizontal="center" vertical="top"/>
    </xf>
    <xf numFmtId="0" fontId="104" fillId="63" borderId="29" xfId="1" applyFont="1" applyFill="1" applyBorder="1" applyAlignment="1">
      <alignment horizontal="center" vertical="top"/>
    </xf>
    <xf numFmtId="0" fontId="104" fillId="63" borderId="29" xfId="1" applyFont="1" applyFill="1" applyBorder="1" applyAlignment="1">
      <alignment horizontal="left" vertical="top" wrapText="1"/>
    </xf>
    <xf numFmtId="0" fontId="14" fillId="63" borderId="29" xfId="1" applyFill="1" applyBorder="1" applyAlignment="1">
      <alignment horizontal="center" wrapText="1"/>
    </xf>
    <xf numFmtId="4" fontId="111" fillId="63" borderId="29" xfId="1" applyNumberFormat="1" applyFont="1" applyFill="1" applyBorder="1" applyAlignment="1">
      <alignment horizontal="right" wrapText="1"/>
    </xf>
    <xf numFmtId="4" fontId="116" fillId="63" borderId="29" xfId="1" applyNumberFormat="1" applyFont="1" applyFill="1" applyBorder="1" applyAlignment="1">
      <alignment horizontal="right" wrapText="1"/>
    </xf>
    <xf numFmtId="4" fontId="14" fillId="63" borderId="29" xfId="1" applyNumberFormat="1" applyFill="1" applyBorder="1" applyAlignment="1">
      <alignment horizontal="right" wrapText="1"/>
    </xf>
    <xf numFmtId="0" fontId="104" fillId="0" borderId="35" xfId="1" applyFont="1" applyBorder="1" applyAlignment="1">
      <alignment horizontal="center" vertical="top"/>
    </xf>
    <xf numFmtId="4" fontId="116" fillId="0" borderId="33" xfId="1" applyNumberFormat="1" applyFont="1" applyBorder="1" applyAlignment="1">
      <alignment horizontal="right" wrapText="1"/>
    </xf>
    <xf numFmtId="0" fontId="104" fillId="64" borderId="29" xfId="1" applyFont="1" applyFill="1" applyBorder="1" applyAlignment="1">
      <alignment horizontal="center" vertical="top"/>
    </xf>
    <xf numFmtId="0" fontId="104" fillId="64" borderId="29" xfId="1" applyFont="1" applyFill="1" applyBorder="1" applyAlignment="1">
      <alignment horizontal="left" vertical="top" wrapText="1"/>
    </xf>
    <xf numFmtId="0" fontId="104" fillId="64" borderId="29" xfId="1" applyFont="1" applyFill="1" applyBorder="1" applyAlignment="1">
      <alignment horizontal="center" vertical="top" wrapText="1"/>
    </xf>
    <xf numFmtId="0" fontId="14" fillId="64" borderId="29" xfId="1" applyFill="1" applyBorder="1" applyAlignment="1">
      <alignment horizontal="center" wrapText="1"/>
    </xf>
    <xf numFmtId="4" fontId="111" fillId="64" borderId="29" xfId="1" applyNumberFormat="1" applyFont="1" applyFill="1" applyBorder="1" applyAlignment="1">
      <alignment horizontal="right" wrapText="1"/>
    </xf>
    <xf numFmtId="4" fontId="112" fillId="64" borderId="29" xfId="1" applyNumberFormat="1" applyFont="1" applyFill="1" applyBorder="1" applyAlignment="1">
      <alignment horizontal="right" wrapText="1"/>
    </xf>
    <xf numFmtId="4" fontId="14" fillId="64" borderId="29" xfId="1" applyNumberFormat="1" applyFill="1" applyBorder="1" applyAlignment="1">
      <alignment horizontal="right" wrapText="1"/>
    </xf>
    <xf numFmtId="4" fontId="112" fillId="0" borderId="33" xfId="1" applyNumberFormat="1" applyFont="1" applyBorder="1" applyAlignment="1">
      <alignment horizontal="right" wrapText="1"/>
    </xf>
    <xf numFmtId="0" fontId="14" fillId="0" borderId="0" xfId="0" applyFont="1" applyAlignment="1">
      <alignment horizontal="center" vertical="center"/>
    </xf>
    <xf numFmtId="0" fontId="117" fillId="0" borderId="0" xfId="2574" applyFont="1" applyAlignment="1">
      <alignment horizontal="justify" vertical="center" wrapText="1"/>
    </xf>
    <xf numFmtId="0" fontId="91" fillId="0" borderId="0" xfId="0" applyFont="1" applyAlignment="1">
      <alignment horizontal="center" vertical="center"/>
    </xf>
    <xf numFmtId="0" fontId="117" fillId="0" borderId="0" xfId="0" applyFont="1" applyAlignment="1">
      <alignment horizontal="center" vertical="center" wrapText="1"/>
    </xf>
    <xf numFmtId="0" fontId="91" fillId="0" borderId="0" xfId="2527" applyFont="1" applyAlignment="1">
      <alignment horizontal="justify" vertical="top" wrapText="1"/>
    </xf>
    <xf numFmtId="0" fontId="91" fillId="0" borderId="0" xfId="0" applyFont="1" applyAlignment="1">
      <alignment horizontal="center"/>
    </xf>
    <xf numFmtId="0" fontId="117" fillId="0" borderId="0" xfId="0" applyFont="1" applyAlignment="1">
      <alignment horizontal="center" wrapText="1"/>
    </xf>
    <xf numFmtId="2" fontId="14" fillId="0" borderId="0" xfId="3978" applyNumberFormat="1" applyFont="1" applyBorder="1" applyAlignment="1">
      <alignment wrapText="1"/>
    </xf>
    <xf numFmtId="2" fontId="14" fillId="0" borderId="0" xfId="1" applyNumberFormat="1" applyAlignment="1">
      <alignment horizontal="right" wrapText="1"/>
    </xf>
    <xf numFmtId="4" fontId="104" fillId="62" borderId="29" xfId="1" applyNumberFormat="1" applyFont="1" applyFill="1" applyBorder="1" applyAlignment="1">
      <alignment horizontal="center" wrapText="1"/>
    </xf>
    <xf numFmtId="4" fontId="104" fillId="0" borderId="0" xfId="1" applyNumberFormat="1" applyFont="1" applyAlignment="1">
      <alignment horizontal="center" wrapText="1"/>
    </xf>
    <xf numFmtId="4" fontId="104" fillId="63" borderId="29" xfId="1" applyNumberFormat="1" applyFont="1" applyFill="1" applyBorder="1" applyAlignment="1">
      <alignment horizontal="center" wrapText="1"/>
    </xf>
    <xf numFmtId="4" fontId="104" fillId="0" borderId="27" xfId="1" applyNumberFormat="1" applyFont="1" applyBorder="1" applyAlignment="1">
      <alignment horizontal="center" wrapText="1"/>
    </xf>
    <xf numFmtId="4" fontId="104" fillId="64" borderId="29" xfId="1" applyNumberFormat="1" applyFont="1" applyFill="1" applyBorder="1" applyAlignment="1">
      <alignment horizontal="center" wrapText="1"/>
    </xf>
    <xf numFmtId="4" fontId="104" fillId="0" borderId="33" xfId="1" applyNumberFormat="1" applyFont="1" applyBorder="1" applyAlignment="1">
      <alignment horizontal="center" wrapText="1"/>
    </xf>
    <xf numFmtId="4" fontId="104" fillId="65" borderId="29" xfId="1" applyNumberFormat="1" applyFont="1" applyFill="1" applyBorder="1" applyAlignment="1">
      <alignment horizontal="center" wrapText="1"/>
    </xf>
    <xf numFmtId="4" fontId="106" fillId="74" borderId="0" xfId="1" applyNumberFormat="1" applyFont="1" applyFill="1" applyAlignment="1">
      <alignment horizontal="center" vertical="center" wrapText="1"/>
    </xf>
    <xf numFmtId="4" fontId="106" fillId="75" borderId="0" xfId="1" applyNumberFormat="1" applyFont="1" applyFill="1" applyAlignment="1">
      <alignment horizontal="center" vertical="center" wrapText="1"/>
    </xf>
    <xf numFmtId="0" fontId="101" fillId="76" borderId="30" xfId="1" applyFont="1" applyFill="1" applyBorder="1" applyAlignment="1">
      <alignment horizontal="center" wrapText="1"/>
    </xf>
    <xf numFmtId="0" fontId="101" fillId="76" borderId="31" xfId="1" applyFont="1" applyFill="1" applyBorder="1" applyAlignment="1">
      <alignment horizontal="center" wrapText="1"/>
    </xf>
    <xf numFmtId="0" fontId="101" fillId="76" borderId="32" xfId="1" applyFont="1" applyFill="1" applyBorder="1" applyAlignment="1">
      <alignment horizontal="center" wrapText="1"/>
    </xf>
    <xf numFmtId="0" fontId="115" fillId="0" borderId="29" xfId="0" applyFont="1" applyBorder="1" applyAlignment="1">
      <alignment horizontal="center" vertical="top" wrapText="1"/>
    </xf>
    <xf numFmtId="0" fontId="117" fillId="0" borderId="0" xfId="2574" applyFont="1" applyAlignment="1">
      <alignment horizontal="left" vertical="top" wrapText="1"/>
    </xf>
  </cellXfs>
  <cellStyles count="4572">
    <cellStyle name="0,0_x000d__x000a_NA_x000d__x000a_" xfId="2" xr:uid="{00000000-0005-0000-0000-000000000000}"/>
    <cellStyle name="20 % – Poudarek1 2" xfId="3" xr:uid="{00000000-0005-0000-0000-000001000000}"/>
    <cellStyle name="20 % – Poudarek1 2 2" xfId="4541" xr:uid="{00000000-0005-0000-0000-000002000000}"/>
    <cellStyle name="20 % – Poudarek2 2" xfId="4" xr:uid="{00000000-0005-0000-0000-000003000000}"/>
    <cellStyle name="20 % – Poudarek2 2 2" xfId="4542" xr:uid="{00000000-0005-0000-0000-000004000000}"/>
    <cellStyle name="20 % – Poudarek3 2" xfId="5" xr:uid="{00000000-0005-0000-0000-000005000000}"/>
    <cellStyle name="20 % – Poudarek3 2 2" xfId="4543" xr:uid="{00000000-0005-0000-0000-000006000000}"/>
    <cellStyle name="20 % – Poudarek4 2" xfId="6" xr:uid="{00000000-0005-0000-0000-000007000000}"/>
    <cellStyle name="20 % – Poudarek4 2 2" xfId="4539" xr:uid="{00000000-0005-0000-0000-000008000000}"/>
    <cellStyle name="20 % – Poudarek5 2" xfId="7" xr:uid="{00000000-0005-0000-0000-000009000000}"/>
    <cellStyle name="20 % – Poudarek5 2 2" xfId="4548" xr:uid="{00000000-0005-0000-0000-00000A000000}"/>
    <cellStyle name="20 % – Poudarek6 2" xfId="8" xr:uid="{00000000-0005-0000-0000-00000B000000}"/>
    <cellStyle name="20 % – Poudarek6 2 2" xfId="4545" xr:uid="{00000000-0005-0000-0000-00000C000000}"/>
    <cellStyle name="20 % - Accent1" xfId="9" xr:uid="{00000000-0005-0000-0000-00000D000000}"/>
    <cellStyle name="20 % - Accent2" xfId="10" xr:uid="{00000000-0005-0000-0000-00000E000000}"/>
    <cellStyle name="20 % - Accent3" xfId="11" xr:uid="{00000000-0005-0000-0000-00000F000000}"/>
    <cellStyle name="20 % - Accent4" xfId="12" xr:uid="{00000000-0005-0000-0000-000010000000}"/>
    <cellStyle name="20 % - Accent5" xfId="13" xr:uid="{00000000-0005-0000-0000-000011000000}"/>
    <cellStyle name="20 % - Accent6" xfId="14" xr:uid="{00000000-0005-0000-0000-000012000000}"/>
    <cellStyle name="20% - Accent1 2" xfId="15" xr:uid="{00000000-0005-0000-0000-000013000000}"/>
    <cellStyle name="20% - Accent1 2 2" xfId="16" xr:uid="{00000000-0005-0000-0000-000014000000}"/>
    <cellStyle name="20% - Accent1 2 3" xfId="17" xr:uid="{00000000-0005-0000-0000-000015000000}"/>
    <cellStyle name="20% - Accent1 2 4" xfId="18" xr:uid="{00000000-0005-0000-0000-000016000000}"/>
    <cellStyle name="20% - Accent1 2 5" xfId="19" xr:uid="{00000000-0005-0000-0000-000017000000}"/>
    <cellStyle name="20% - Accent1 3" xfId="20" xr:uid="{00000000-0005-0000-0000-000018000000}"/>
    <cellStyle name="20% - Accent2 2" xfId="21" xr:uid="{00000000-0005-0000-0000-000019000000}"/>
    <cellStyle name="20% - Accent2 2 2" xfId="22" xr:uid="{00000000-0005-0000-0000-00001A000000}"/>
    <cellStyle name="20% - Accent2 2 3" xfId="23" xr:uid="{00000000-0005-0000-0000-00001B000000}"/>
    <cellStyle name="20% - Accent2 2 4" xfId="24" xr:uid="{00000000-0005-0000-0000-00001C000000}"/>
    <cellStyle name="20% - Accent2 2 5" xfId="25" xr:uid="{00000000-0005-0000-0000-00001D000000}"/>
    <cellStyle name="20% - Accent2 3" xfId="26" xr:uid="{00000000-0005-0000-0000-00001E000000}"/>
    <cellStyle name="20% - Accent3 2" xfId="27" xr:uid="{00000000-0005-0000-0000-00001F000000}"/>
    <cellStyle name="20% - Accent3 2 2" xfId="28" xr:uid="{00000000-0005-0000-0000-000020000000}"/>
    <cellStyle name="20% - Accent3 2 3" xfId="29" xr:uid="{00000000-0005-0000-0000-000021000000}"/>
    <cellStyle name="20% - Accent3 2 4" xfId="30" xr:uid="{00000000-0005-0000-0000-000022000000}"/>
    <cellStyle name="20% - Accent3 2 5" xfId="31" xr:uid="{00000000-0005-0000-0000-000023000000}"/>
    <cellStyle name="20% - Accent3 3" xfId="32" xr:uid="{00000000-0005-0000-0000-000024000000}"/>
    <cellStyle name="20% - Accent4 2" xfId="33" xr:uid="{00000000-0005-0000-0000-000025000000}"/>
    <cellStyle name="20% - Accent4 2 2" xfId="34" xr:uid="{00000000-0005-0000-0000-000026000000}"/>
    <cellStyle name="20% - Accent4 2 3" xfId="35" xr:uid="{00000000-0005-0000-0000-000027000000}"/>
    <cellStyle name="20% - Accent4 2 4" xfId="36" xr:uid="{00000000-0005-0000-0000-000028000000}"/>
    <cellStyle name="20% - Accent4 2 5" xfId="37" xr:uid="{00000000-0005-0000-0000-000029000000}"/>
    <cellStyle name="20% - Accent4 3" xfId="38" xr:uid="{00000000-0005-0000-0000-00002A000000}"/>
    <cellStyle name="20% - Accent5 2" xfId="39" xr:uid="{00000000-0005-0000-0000-00002B000000}"/>
    <cellStyle name="20% - Accent6 2" xfId="40" xr:uid="{00000000-0005-0000-0000-00002C000000}"/>
    <cellStyle name="20% - Accent6 3" xfId="41" xr:uid="{00000000-0005-0000-0000-00002D000000}"/>
    <cellStyle name="20% - Colore 1" xfId="42" xr:uid="{00000000-0005-0000-0000-00002E000000}"/>
    <cellStyle name="20% - Colore 2" xfId="43" xr:uid="{00000000-0005-0000-0000-00002F000000}"/>
    <cellStyle name="20% - Colore 3" xfId="44" xr:uid="{00000000-0005-0000-0000-000030000000}"/>
    <cellStyle name="20% - Colore 4" xfId="45" xr:uid="{00000000-0005-0000-0000-000031000000}"/>
    <cellStyle name="20% - Colore 5" xfId="46" xr:uid="{00000000-0005-0000-0000-000032000000}"/>
    <cellStyle name="20% - Colore 6" xfId="47" xr:uid="{00000000-0005-0000-0000-000033000000}"/>
    <cellStyle name="20% - Isticanje1" xfId="48" xr:uid="{00000000-0005-0000-0000-000034000000}"/>
    <cellStyle name="20% - Isticanje1 2" xfId="49" xr:uid="{00000000-0005-0000-0000-000035000000}"/>
    <cellStyle name="20% - Isticanje1 2 2" xfId="50" xr:uid="{00000000-0005-0000-0000-000036000000}"/>
    <cellStyle name="20% - Isticanje1 2 3" xfId="51" xr:uid="{00000000-0005-0000-0000-000037000000}"/>
    <cellStyle name="20% - Isticanje2" xfId="52" xr:uid="{00000000-0005-0000-0000-000038000000}"/>
    <cellStyle name="20% - Isticanje2 2" xfId="53" xr:uid="{00000000-0005-0000-0000-000039000000}"/>
    <cellStyle name="20% - Isticanje2 2 2" xfId="54" xr:uid="{00000000-0005-0000-0000-00003A000000}"/>
    <cellStyle name="20% - Isticanje2 2 3" xfId="55" xr:uid="{00000000-0005-0000-0000-00003B000000}"/>
    <cellStyle name="20% - Isticanje3" xfId="56" xr:uid="{00000000-0005-0000-0000-00003C000000}"/>
    <cellStyle name="20% - Isticanje3 2" xfId="57" xr:uid="{00000000-0005-0000-0000-00003D000000}"/>
    <cellStyle name="20% - Isticanje3 2 2" xfId="58" xr:uid="{00000000-0005-0000-0000-00003E000000}"/>
    <cellStyle name="20% - Isticanje3 2 3" xfId="59" xr:uid="{00000000-0005-0000-0000-00003F000000}"/>
    <cellStyle name="20% - Isticanje4" xfId="60" xr:uid="{00000000-0005-0000-0000-000040000000}"/>
    <cellStyle name="20% - Isticanje4 2" xfId="61" xr:uid="{00000000-0005-0000-0000-000041000000}"/>
    <cellStyle name="20% - Isticanje4 2 2" xfId="62" xr:uid="{00000000-0005-0000-0000-000042000000}"/>
    <cellStyle name="20% - Isticanje4 2 3" xfId="63" xr:uid="{00000000-0005-0000-0000-000043000000}"/>
    <cellStyle name="20% - Isticanje5" xfId="64" xr:uid="{00000000-0005-0000-0000-000044000000}"/>
    <cellStyle name="20% - Isticanje5 2" xfId="65" xr:uid="{00000000-0005-0000-0000-000045000000}"/>
    <cellStyle name="20% - Isticanje5 2 2" xfId="66" xr:uid="{00000000-0005-0000-0000-000046000000}"/>
    <cellStyle name="20% - Isticanje5 2 3" xfId="67" xr:uid="{00000000-0005-0000-0000-000047000000}"/>
    <cellStyle name="20% - Isticanje6" xfId="68" xr:uid="{00000000-0005-0000-0000-000048000000}"/>
    <cellStyle name="20% - Isticanje6 2" xfId="69" xr:uid="{00000000-0005-0000-0000-000049000000}"/>
    <cellStyle name="20% - Isticanje6 2 2" xfId="70" xr:uid="{00000000-0005-0000-0000-00004A000000}"/>
    <cellStyle name="20% - Isticanje6 2 3" xfId="71" xr:uid="{00000000-0005-0000-0000-00004B000000}"/>
    <cellStyle name="40 % – Poudarek1 2" xfId="72" xr:uid="{00000000-0005-0000-0000-00004C000000}"/>
    <cellStyle name="40 % – Poudarek1 2 2" xfId="4544" xr:uid="{00000000-0005-0000-0000-00004D000000}"/>
    <cellStyle name="40 % – Poudarek2 2" xfId="73" xr:uid="{00000000-0005-0000-0000-00004E000000}"/>
    <cellStyle name="40 % – Poudarek2 2 2" xfId="4549" xr:uid="{00000000-0005-0000-0000-00004F000000}"/>
    <cellStyle name="40 % – Poudarek3 2" xfId="74" xr:uid="{00000000-0005-0000-0000-000050000000}"/>
    <cellStyle name="40 % – Poudarek3 2 2" xfId="4546" xr:uid="{00000000-0005-0000-0000-000051000000}"/>
    <cellStyle name="40 % – Poudarek4 2" xfId="75" xr:uid="{00000000-0005-0000-0000-000052000000}"/>
    <cellStyle name="40 % – Poudarek4 2 2" xfId="4547" xr:uid="{00000000-0005-0000-0000-000053000000}"/>
    <cellStyle name="40 % – Poudarek5 2" xfId="76" xr:uid="{00000000-0005-0000-0000-000054000000}"/>
    <cellStyle name="40 % – Poudarek5 2 2" xfId="4540" xr:uid="{00000000-0005-0000-0000-000055000000}"/>
    <cellStyle name="40 % – Poudarek6 2" xfId="77" xr:uid="{00000000-0005-0000-0000-000056000000}"/>
    <cellStyle name="40 % – Poudarek6 2 2" xfId="4550" xr:uid="{00000000-0005-0000-0000-000057000000}"/>
    <cellStyle name="40 % - Accent1" xfId="78" xr:uid="{00000000-0005-0000-0000-000058000000}"/>
    <cellStyle name="40 % - Accent2" xfId="79" xr:uid="{00000000-0005-0000-0000-000059000000}"/>
    <cellStyle name="40 % - Accent3" xfId="80" xr:uid="{00000000-0005-0000-0000-00005A000000}"/>
    <cellStyle name="40 % - Accent4" xfId="81" xr:uid="{00000000-0005-0000-0000-00005B000000}"/>
    <cellStyle name="40 % - Accent5" xfId="82" xr:uid="{00000000-0005-0000-0000-00005C000000}"/>
    <cellStyle name="40 % - Accent6" xfId="83" xr:uid="{00000000-0005-0000-0000-00005D000000}"/>
    <cellStyle name="40% - Accent1 2" xfId="84" xr:uid="{00000000-0005-0000-0000-00005E000000}"/>
    <cellStyle name="40% - Accent1 2 2" xfId="85" xr:uid="{00000000-0005-0000-0000-00005F000000}"/>
    <cellStyle name="40% - Accent1 2 3" xfId="86" xr:uid="{00000000-0005-0000-0000-000060000000}"/>
    <cellStyle name="40% - Accent1 2 4" xfId="87" xr:uid="{00000000-0005-0000-0000-000061000000}"/>
    <cellStyle name="40% - Accent1 2 5" xfId="88" xr:uid="{00000000-0005-0000-0000-000062000000}"/>
    <cellStyle name="40% - Accent1 3" xfId="89" xr:uid="{00000000-0005-0000-0000-000063000000}"/>
    <cellStyle name="40% - Accent2 2" xfId="90" xr:uid="{00000000-0005-0000-0000-000064000000}"/>
    <cellStyle name="40% - Accent3 2" xfId="91" xr:uid="{00000000-0005-0000-0000-000065000000}"/>
    <cellStyle name="40% - Accent3 2 2" xfId="92" xr:uid="{00000000-0005-0000-0000-000066000000}"/>
    <cellStyle name="40% - Accent3 2 3" xfId="93" xr:uid="{00000000-0005-0000-0000-000067000000}"/>
    <cellStyle name="40% - Accent3 2 4" xfId="94" xr:uid="{00000000-0005-0000-0000-000068000000}"/>
    <cellStyle name="40% - Accent3 2 5" xfId="95" xr:uid="{00000000-0005-0000-0000-000069000000}"/>
    <cellStyle name="40% - Accent3 3" xfId="96" xr:uid="{00000000-0005-0000-0000-00006A000000}"/>
    <cellStyle name="40% - Accent4 2" xfId="97" xr:uid="{00000000-0005-0000-0000-00006B000000}"/>
    <cellStyle name="40% - Accent4 2 2" xfId="98" xr:uid="{00000000-0005-0000-0000-00006C000000}"/>
    <cellStyle name="40% - Accent4 2 3" xfId="99" xr:uid="{00000000-0005-0000-0000-00006D000000}"/>
    <cellStyle name="40% - Accent4 2 4" xfId="100" xr:uid="{00000000-0005-0000-0000-00006E000000}"/>
    <cellStyle name="40% - Accent4 2 5" xfId="101" xr:uid="{00000000-0005-0000-0000-00006F000000}"/>
    <cellStyle name="40% - Accent4 3" xfId="102" xr:uid="{00000000-0005-0000-0000-000070000000}"/>
    <cellStyle name="40% - Accent5 2" xfId="103" xr:uid="{00000000-0005-0000-0000-000071000000}"/>
    <cellStyle name="40% - Accent5 3" xfId="104" xr:uid="{00000000-0005-0000-0000-000072000000}"/>
    <cellStyle name="40% - Accent6 2" xfId="105" xr:uid="{00000000-0005-0000-0000-000073000000}"/>
    <cellStyle name="40% - Accent6 2 2" xfId="106" xr:uid="{00000000-0005-0000-0000-000074000000}"/>
    <cellStyle name="40% - Accent6 2 3" xfId="107" xr:uid="{00000000-0005-0000-0000-000075000000}"/>
    <cellStyle name="40% - Accent6 2 4" xfId="108" xr:uid="{00000000-0005-0000-0000-000076000000}"/>
    <cellStyle name="40% - Accent6 2 5" xfId="109" xr:uid="{00000000-0005-0000-0000-000077000000}"/>
    <cellStyle name="40% - Accent6 3" xfId="110" xr:uid="{00000000-0005-0000-0000-000078000000}"/>
    <cellStyle name="40% - Colore 1" xfId="111" xr:uid="{00000000-0005-0000-0000-000079000000}"/>
    <cellStyle name="40% - Colore 2" xfId="112" xr:uid="{00000000-0005-0000-0000-00007A000000}"/>
    <cellStyle name="40% - Colore 3" xfId="113" xr:uid="{00000000-0005-0000-0000-00007B000000}"/>
    <cellStyle name="40% - Colore 4" xfId="114" xr:uid="{00000000-0005-0000-0000-00007C000000}"/>
    <cellStyle name="40% - Colore 5" xfId="115" xr:uid="{00000000-0005-0000-0000-00007D000000}"/>
    <cellStyle name="40% - Colore 6" xfId="116" xr:uid="{00000000-0005-0000-0000-00007E000000}"/>
    <cellStyle name="40% - Isticanje1" xfId="117" xr:uid="{00000000-0005-0000-0000-00007F000000}"/>
    <cellStyle name="40% - Isticanje1 2" xfId="118" xr:uid="{00000000-0005-0000-0000-000080000000}"/>
    <cellStyle name="40% - Isticanje1 2 2" xfId="119" xr:uid="{00000000-0005-0000-0000-000081000000}"/>
    <cellStyle name="40% - Isticanje1 2 3" xfId="120" xr:uid="{00000000-0005-0000-0000-000082000000}"/>
    <cellStyle name="40% - Isticanje1_KTC-Pakrac_TC+BP_EL-TROŠKOVNIK" xfId="121" xr:uid="{00000000-0005-0000-0000-000083000000}"/>
    <cellStyle name="40% - Isticanje2" xfId="122" xr:uid="{00000000-0005-0000-0000-000084000000}"/>
    <cellStyle name="40% - Isticanje2 2" xfId="123" xr:uid="{00000000-0005-0000-0000-000085000000}"/>
    <cellStyle name="40% - Isticanje2 2 2" xfId="124" xr:uid="{00000000-0005-0000-0000-000086000000}"/>
    <cellStyle name="40% - Isticanje2 2 3" xfId="125" xr:uid="{00000000-0005-0000-0000-000087000000}"/>
    <cellStyle name="40% - Isticanje3" xfId="126" xr:uid="{00000000-0005-0000-0000-000088000000}"/>
    <cellStyle name="40% - Isticanje3 2" xfId="127" xr:uid="{00000000-0005-0000-0000-000089000000}"/>
    <cellStyle name="40% - Isticanje3 2 2" xfId="128" xr:uid="{00000000-0005-0000-0000-00008A000000}"/>
    <cellStyle name="40% - Isticanje3 2 3" xfId="129" xr:uid="{00000000-0005-0000-0000-00008B000000}"/>
    <cellStyle name="40% - Isticanje4" xfId="130" xr:uid="{00000000-0005-0000-0000-00008C000000}"/>
    <cellStyle name="40% - Isticanje4 2" xfId="131" xr:uid="{00000000-0005-0000-0000-00008D000000}"/>
    <cellStyle name="40% - Isticanje4 2 2" xfId="132" xr:uid="{00000000-0005-0000-0000-00008E000000}"/>
    <cellStyle name="40% - Isticanje4 2 3" xfId="133" xr:uid="{00000000-0005-0000-0000-00008F000000}"/>
    <cellStyle name="40% - Isticanje5" xfId="134" xr:uid="{00000000-0005-0000-0000-000090000000}"/>
    <cellStyle name="40% - Isticanje5 2" xfId="135" xr:uid="{00000000-0005-0000-0000-000091000000}"/>
    <cellStyle name="40% - Isticanje5 2 2" xfId="136" xr:uid="{00000000-0005-0000-0000-000092000000}"/>
    <cellStyle name="40% - Isticanje5 2 3" xfId="137" xr:uid="{00000000-0005-0000-0000-000093000000}"/>
    <cellStyle name="40% - Isticanje6" xfId="138" xr:uid="{00000000-0005-0000-0000-000094000000}"/>
    <cellStyle name="40% - Isticanje6 2" xfId="139" xr:uid="{00000000-0005-0000-0000-000095000000}"/>
    <cellStyle name="40% - Isticanje6 2 2" xfId="140" xr:uid="{00000000-0005-0000-0000-000096000000}"/>
    <cellStyle name="40% - Isticanje6 2 3" xfId="141" xr:uid="{00000000-0005-0000-0000-000097000000}"/>
    <cellStyle name="40% - Naglasak1" xfId="142" xr:uid="{00000000-0005-0000-0000-000098000000}"/>
    <cellStyle name="60 % – Poudarek1 2" xfId="143" xr:uid="{00000000-0005-0000-0000-000099000000}"/>
    <cellStyle name="60 % – Poudarek2 2" xfId="144" xr:uid="{00000000-0005-0000-0000-00009A000000}"/>
    <cellStyle name="60 % – Poudarek3 2" xfId="145" xr:uid="{00000000-0005-0000-0000-00009B000000}"/>
    <cellStyle name="60 % – Poudarek4 2" xfId="146" xr:uid="{00000000-0005-0000-0000-00009C000000}"/>
    <cellStyle name="60 % – Poudarek5 2" xfId="147" xr:uid="{00000000-0005-0000-0000-00009D000000}"/>
    <cellStyle name="60 % – Poudarek6 2" xfId="148" xr:uid="{00000000-0005-0000-0000-00009E000000}"/>
    <cellStyle name="60 % - Accent1" xfId="149" xr:uid="{00000000-0005-0000-0000-00009F000000}"/>
    <cellStyle name="60 % - Accent2" xfId="150" xr:uid="{00000000-0005-0000-0000-0000A0000000}"/>
    <cellStyle name="60 % - Accent3" xfId="151" xr:uid="{00000000-0005-0000-0000-0000A1000000}"/>
    <cellStyle name="60 % - Accent4" xfId="152" xr:uid="{00000000-0005-0000-0000-0000A2000000}"/>
    <cellStyle name="60 % - Accent5" xfId="153" xr:uid="{00000000-0005-0000-0000-0000A3000000}"/>
    <cellStyle name="60 % - Accent6" xfId="154" xr:uid="{00000000-0005-0000-0000-0000A4000000}"/>
    <cellStyle name="60% - Accent1 2" xfId="155" xr:uid="{00000000-0005-0000-0000-0000A5000000}"/>
    <cellStyle name="60% - Accent1 2 2" xfId="156" xr:uid="{00000000-0005-0000-0000-0000A6000000}"/>
    <cellStyle name="60% - Accent1 2 3" xfId="157" xr:uid="{00000000-0005-0000-0000-0000A7000000}"/>
    <cellStyle name="60% - Accent1 2 4" xfId="158" xr:uid="{00000000-0005-0000-0000-0000A8000000}"/>
    <cellStyle name="60% - Accent1 2 5" xfId="159" xr:uid="{00000000-0005-0000-0000-0000A9000000}"/>
    <cellStyle name="60% - Accent1 3" xfId="160" xr:uid="{00000000-0005-0000-0000-0000AA000000}"/>
    <cellStyle name="60% - Accent2 2" xfId="161" xr:uid="{00000000-0005-0000-0000-0000AB000000}"/>
    <cellStyle name="60% - Accent2 2 2" xfId="162" xr:uid="{00000000-0005-0000-0000-0000AC000000}"/>
    <cellStyle name="60% - Accent2 2 3" xfId="163" xr:uid="{00000000-0005-0000-0000-0000AD000000}"/>
    <cellStyle name="60% - Accent2 2 4" xfId="164" xr:uid="{00000000-0005-0000-0000-0000AE000000}"/>
    <cellStyle name="60% - Accent2 2 5" xfId="165" xr:uid="{00000000-0005-0000-0000-0000AF000000}"/>
    <cellStyle name="60% - Accent2 3" xfId="166" xr:uid="{00000000-0005-0000-0000-0000B0000000}"/>
    <cellStyle name="60% - Accent3 2" xfId="167" xr:uid="{00000000-0005-0000-0000-0000B1000000}"/>
    <cellStyle name="60% - Accent3 2 2" xfId="168" xr:uid="{00000000-0005-0000-0000-0000B2000000}"/>
    <cellStyle name="60% - Accent3 2 3" xfId="169" xr:uid="{00000000-0005-0000-0000-0000B3000000}"/>
    <cellStyle name="60% - Accent3 2 4" xfId="170" xr:uid="{00000000-0005-0000-0000-0000B4000000}"/>
    <cellStyle name="60% - Accent3 2 5" xfId="171" xr:uid="{00000000-0005-0000-0000-0000B5000000}"/>
    <cellStyle name="60% - Accent3 3" xfId="172" xr:uid="{00000000-0005-0000-0000-0000B6000000}"/>
    <cellStyle name="60% - Accent4 2" xfId="173" xr:uid="{00000000-0005-0000-0000-0000B7000000}"/>
    <cellStyle name="60% - Accent4 2 2" xfId="174" xr:uid="{00000000-0005-0000-0000-0000B8000000}"/>
    <cellStyle name="60% - Accent4 2 3" xfId="175" xr:uid="{00000000-0005-0000-0000-0000B9000000}"/>
    <cellStyle name="60% - Accent4 2 4" xfId="176" xr:uid="{00000000-0005-0000-0000-0000BA000000}"/>
    <cellStyle name="60% - Accent4 2 5" xfId="177" xr:uid="{00000000-0005-0000-0000-0000BB000000}"/>
    <cellStyle name="60% - Accent4 3" xfId="178" xr:uid="{00000000-0005-0000-0000-0000BC000000}"/>
    <cellStyle name="60% - Accent5 2" xfId="179" xr:uid="{00000000-0005-0000-0000-0000BD000000}"/>
    <cellStyle name="60% - Accent5 2 2" xfId="180" xr:uid="{00000000-0005-0000-0000-0000BE000000}"/>
    <cellStyle name="60% - Accent5 2 3" xfId="181" xr:uid="{00000000-0005-0000-0000-0000BF000000}"/>
    <cellStyle name="60% - Accent5 2 4" xfId="182" xr:uid="{00000000-0005-0000-0000-0000C0000000}"/>
    <cellStyle name="60% - Accent5 2 5" xfId="183" xr:uid="{00000000-0005-0000-0000-0000C1000000}"/>
    <cellStyle name="60% - Accent5 3" xfId="184" xr:uid="{00000000-0005-0000-0000-0000C2000000}"/>
    <cellStyle name="60% - Accent6 2" xfId="185" xr:uid="{00000000-0005-0000-0000-0000C3000000}"/>
    <cellStyle name="60% - Accent6 2 2" xfId="186" xr:uid="{00000000-0005-0000-0000-0000C4000000}"/>
    <cellStyle name="60% - Accent6 2 3" xfId="187" xr:uid="{00000000-0005-0000-0000-0000C5000000}"/>
    <cellStyle name="60% - Accent6 2 4" xfId="188" xr:uid="{00000000-0005-0000-0000-0000C6000000}"/>
    <cellStyle name="60% - Accent6 2 5" xfId="189" xr:uid="{00000000-0005-0000-0000-0000C7000000}"/>
    <cellStyle name="60% - Accent6 3" xfId="190" xr:uid="{00000000-0005-0000-0000-0000C8000000}"/>
    <cellStyle name="60% - Colore 1" xfId="191" xr:uid="{00000000-0005-0000-0000-0000C9000000}"/>
    <cellStyle name="60% - Colore 2" xfId="192" xr:uid="{00000000-0005-0000-0000-0000CA000000}"/>
    <cellStyle name="60% - Colore 3" xfId="193" xr:uid="{00000000-0005-0000-0000-0000CB000000}"/>
    <cellStyle name="60% - Colore 4" xfId="194" xr:uid="{00000000-0005-0000-0000-0000CC000000}"/>
    <cellStyle name="60% - Colore 5" xfId="195" xr:uid="{00000000-0005-0000-0000-0000CD000000}"/>
    <cellStyle name="60% - Colore 6" xfId="196" xr:uid="{00000000-0005-0000-0000-0000CE000000}"/>
    <cellStyle name="60% - Isticanje1" xfId="197" xr:uid="{00000000-0005-0000-0000-0000CF000000}"/>
    <cellStyle name="60% - Isticanje1 2" xfId="198" xr:uid="{00000000-0005-0000-0000-0000D0000000}"/>
    <cellStyle name="60% - Isticanje1 2 2" xfId="199" xr:uid="{00000000-0005-0000-0000-0000D1000000}"/>
    <cellStyle name="60% - Isticanje1 2 3" xfId="200" xr:uid="{00000000-0005-0000-0000-0000D2000000}"/>
    <cellStyle name="60% - Isticanje2" xfId="201" xr:uid="{00000000-0005-0000-0000-0000D3000000}"/>
    <cellStyle name="60% - Isticanje2 2" xfId="202" xr:uid="{00000000-0005-0000-0000-0000D4000000}"/>
    <cellStyle name="60% - Isticanje2 2 2" xfId="203" xr:uid="{00000000-0005-0000-0000-0000D5000000}"/>
    <cellStyle name="60% - Isticanje2 2 3" xfId="204" xr:uid="{00000000-0005-0000-0000-0000D6000000}"/>
    <cellStyle name="60% - Isticanje3" xfId="205" xr:uid="{00000000-0005-0000-0000-0000D7000000}"/>
    <cellStyle name="60% - Isticanje3 2" xfId="206" xr:uid="{00000000-0005-0000-0000-0000D8000000}"/>
    <cellStyle name="60% - Isticanje3 2 2" xfId="207" xr:uid="{00000000-0005-0000-0000-0000D9000000}"/>
    <cellStyle name="60% - Isticanje3 2 3" xfId="208" xr:uid="{00000000-0005-0000-0000-0000DA000000}"/>
    <cellStyle name="60% - Isticanje4" xfId="209" xr:uid="{00000000-0005-0000-0000-0000DB000000}"/>
    <cellStyle name="60% - Isticanje4 2" xfId="210" xr:uid="{00000000-0005-0000-0000-0000DC000000}"/>
    <cellStyle name="60% - Isticanje4 2 2" xfId="211" xr:uid="{00000000-0005-0000-0000-0000DD000000}"/>
    <cellStyle name="60% - Isticanje4 2 3" xfId="212" xr:uid="{00000000-0005-0000-0000-0000DE000000}"/>
    <cellStyle name="60% - Isticanje5" xfId="213" xr:uid="{00000000-0005-0000-0000-0000DF000000}"/>
    <cellStyle name="60% - Isticanje5 2" xfId="214" xr:uid="{00000000-0005-0000-0000-0000E0000000}"/>
    <cellStyle name="60% - Isticanje5 2 2" xfId="215" xr:uid="{00000000-0005-0000-0000-0000E1000000}"/>
    <cellStyle name="60% - Isticanje5 2 3" xfId="216" xr:uid="{00000000-0005-0000-0000-0000E2000000}"/>
    <cellStyle name="60% - Isticanje6" xfId="217" xr:uid="{00000000-0005-0000-0000-0000E3000000}"/>
    <cellStyle name="60% - Isticanje6 2" xfId="218" xr:uid="{00000000-0005-0000-0000-0000E4000000}"/>
    <cellStyle name="60% - Isticanje6 2 2" xfId="219" xr:uid="{00000000-0005-0000-0000-0000E5000000}"/>
    <cellStyle name="60% - Isticanje6 2 3" xfId="220" xr:uid="{00000000-0005-0000-0000-0000E6000000}"/>
    <cellStyle name="A4 Small 210 x 297 mm" xfId="221" xr:uid="{00000000-0005-0000-0000-0000E7000000}"/>
    <cellStyle name="A4 Small 210 x 297 mm 2" xfId="222" xr:uid="{00000000-0005-0000-0000-0000E8000000}"/>
    <cellStyle name="A4 Small 210 x 297 mm 3" xfId="223" xr:uid="{00000000-0005-0000-0000-0000E9000000}"/>
    <cellStyle name="A4 Small 210 x 297 mm 4" xfId="224" xr:uid="{00000000-0005-0000-0000-0000EA000000}"/>
    <cellStyle name="Accent1 2" xfId="225" xr:uid="{00000000-0005-0000-0000-0000EB000000}"/>
    <cellStyle name="Accent1 2 2" xfId="226" xr:uid="{00000000-0005-0000-0000-0000EC000000}"/>
    <cellStyle name="Accent1 2 3" xfId="227" xr:uid="{00000000-0005-0000-0000-0000ED000000}"/>
    <cellStyle name="Accent1 2 4" xfId="228" xr:uid="{00000000-0005-0000-0000-0000EE000000}"/>
    <cellStyle name="Accent1 2 5" xfId="229" xr:uid="{00000000-0005-0000-0000-0000EF000000}"/>
    <cellStyle name="Accent1 3" xfId="230" xr:uid="{00000000-0005-0000-0000-0000F0000000}"/>
    <cellStyle name="Accent2 2" xfId="231" xr:uid="{00000000-0005-0000-0000-0000F1000000}"/>
    <cellStyle name="Accent2 2 2" xfId="232" xr:uid="{00000000-0005-0000-0000-0000F2000000}"/>
    <cellStyle name="Accent2 2 3" xfId="233" xr:uid="{00000000-0005-0000-0000-0000F3000000}"/>
    <cellStyle name="Accent2 2 4" xfId="234" xr:uid="{00000000-0005-0000-0000-0000F4000000}"/>
    <cellStyle name="Accent2 2 5" xfId="235" xr:uid="{00000000-0005-0000-0000-0000F5000000}"/>
    <cellStyle name="Accent2 3" xfId="236" xr:uid="{00000000-0005-0000-0000-0000F6000000}"/>
    <cellStyle name="Accent3 2" xfId="237" xr:uid="{00000000-0005-0000-0000-0000F7000000}"/>
    <cellStyle name="Accent3 2 2" xfId="238" xr:uid="{00000000-0005-0000-0000-0000F8000000}"/>
    <cellStyle name="Accent3 2 3" xfId="239" xr:uid="{00000000-0005-0000-0000-0000F9000000}"/>
    <cellStyle name="Accent3 2 4" xfId="240" xr:uid="{00000000-0005-0000-0000-0000FA000000}"/>
    <cellStyle name="Accent3 2 5" xfId="241" xr:uid="{00000000-0005-0000-0000-0000FB000000}"/>
    <cellStyle name="Accent3 3" xfId="242" xr:uid="{00000000-0005-0000-0000-0000FC000000}"/>
    <cellStyle name="Accent4 2" xfId="243" xr:uid="{00000000-0005-0000-0000-0000FD000000}"/>
    <cellStyle name="Accent4 2 2" xfId="244" xr:uid="{00000000-0005-0000-0000-0000FE000000}"/>
    <cellStyle name="Accent4 2 3" xfId="245" xr:uid="{00000000-0005-0000-0000-0000FF000000}"/>
    <cellStyle name="Accent4 2 4" xfId="246" xr:uid="{00000000-0005-0000-0000-000000010000}"/>
    <cellStyle name="Accent4 2 5" xfId="247" xr:uid="{00000000-0005-0000-0000-000001010000}"/>
    <cellStyle name="Accent4 3" xfId="248" xr:uid="{00000000-0005-0000-0000-000002010000}"/>
    <cellStyle name="Accent5 2" xfId="249" xr:uid="{00000000-0005-0000-0000-000003010000}"/>
    <cellStyle name="Accent5 2 2" xfId="250" xr:uid="{00000000-0005-0000-0000-000004010000}"/>
    <cellStyle name="Accent5 2 3" xfId="251" xr:uid="{00000000-0005-0000-0000-000005010000}"/>
    <cellStyle name="Accent5 2 4" xfId="252" xr:uid="{00000000-0005-0000-0000-000006010000}"/>
    <cellStyle name="Accent5 2 5" xfId="253" xr:uid="{00000000-0005-0000-0000-000007010000}"/>
    <cellStyle name="Accent6 2" xfId="254" xr:uid="{00000000-0005-0000-0000-000008010000}"/>
    <cellStyle name="Accent6 2 2" xfId="255" xr:uid="{00000000-0005-0000-0000-000009010000}"/>
    <cellStyle name="Accent6 2 3" xfId="256" xr:uid="{00000000-0005-0000-0000-00000A010000}"/>
    <cellStyle name="Accent6 2 4" xfId="257" xr:uid="{00000000-0005-0000-0000-00000B010000}"/>
    <cellStyle name="Accent6 2 5" xfId="258" xr:uid="{00000000-0005-0000-0000-00000C010000}"/>
    <cellStyle name="Accent6 3" xfId="259" xr:uid="{00000000-0005-0000-0000-00000D010000}"/>
    <cellStyle name="Avertissement" xfId="260" xr:uid="{00000000-0005-0000-0000-00000E010000}"/>
    <cellStyle name="Bad 2" xfId="261" xr:uid="{00000000-0005-0000-0000-00000F010000}"/>
    <cellStyle name="Bad 3" xfId="262" xr:uid="{00000000-0005-0000-0000-000010010000}"/>
    <cellStyle name="Besuchter Hyperlink" xfId="263" xr:uid="{00000000-0005-0000-0000-000011010000}"/>
    <cellStyle name="Bilješka" xfId="264" xr:uid="{00000000-0005-0000-0000-000012010000}"/>
    <cellStyle name="Bilješka 2" xfId="265" xr:uid="{00000000-0005-0000-0000-000013010000}"/>
    <cellStyle name="Bilješka 2 2" xfId="266" xr:uid="{00000000-0005-0000-0000-000014010000}"/>
    <cellStyle name="Bilješka 2 3" xfId="267" xr:uid="{00000000-0005-0000-0000-000015010000}"/>
    <cellStyle name="Bilješka 2 4" xfId="268" xr:uid="{00000000-0005-0000-0000-000016010000}"/>
    <cellStyle name="Bilješka 2_3.1.ViK Smještajni dio" xfId="269" xr:uid="{00000000-0005-0000-0000-000017010000}"/>
    <cellStyle name="Bilješka 3" xfId="270" xr:uid="{00000000-0005-0000-0000-000018010000}"/>
    <cellStyle name="Bilješka_Summary" xfId="271" xr:uid="{00000000-0005-0000-0000-000019010000}"/>
    <cellStyle name="Calcolo" xfId="272" xr:uid="{00000000-0005-0000-0000-00001A010000}"/>
    <cellStyle name="Calcul" xfId="273" xr:uid="{00000000-0005-0000-0000-00001B010000}"/>
    <cellStyle name="Calculation 2" xfId="274" xr:uid="{00000000-0005-0000-0000-00001C010000}"/>
    <cellStyle name="Calculation 2 2" xfId="275" xr:uid="{00000000-0005-0000-0000-00001D010000}"/>
    <cellStyle name="Calculation 2 3" xfId="276" xr:uid="{00000000-0005-0000-0000-00001E010000}"/>
    <cellStyle name="Calculation 2 4" xfId="277" xr:uid="{00000000-0005-0000-0000-00001F010000}"/>
    <cellStyle name="Calculation 2 5" xfId="278" xr:uid="{00000000-0005-0000-0000-000020010000}"/>
    <cellStyle name="Calculation 3" xfId="279" xr:uid="{00000000-0005-0000-0000-000021010000}"/>
    <cellStyle name="Cella collegata" xfId="280" xr:uid="{00000000-0005-0000-0000-000022010000}"/>
    <cellStyle name="Cella da controllare" xfId="281" xr:uid="{00000000-0005-0000-0000-000023010000}"/>
    <cellStyle name="Cellule liée" xfId="282" xr:uid="{00000000-0005-0000-0000-000024010000}"/>
    <cellStyle name="Check Cell 2" xfId="283" xr:uid="{00000000-0005-0000-0000-000025010000}"/>
    <cellStyle name="Check Cell 2 2" xfId="284" xr:uid="{00000000-0005-0000-0000-000026010000}"/>
    <cellStyle name="Check Cell 2 3" xfId="285" xr:uid="{00000000-0005-0000-0000-000027010000}"/>
    <cellStyle name="Check Cell 2 4" xfId="286" xr:uid="{00000000-0005-0000-0000-000028010000}"/>
    <cellStyle name="Check Cell 2 5" xfId="287" xr:uid="{00000000-0005-0000-0000-000029010000}"/>
    <cellStyle name="Colore 1" xfId="288" xr:uid="{00000000-0005-0000-0000-00002A010000}"/>
    <cellStyle name="Colore 2" xfId="289" xr:uid="{00000000-0005-0000-0000-00002B010000}"/>
    <cellStyle name="Colore 3" xfId="290" xr:uid="{00000000-0005-0000-0000-00002C010000}"/>
    <cellStyle name="Colore 4" xfId="291" xr:uid="{00000000-0005-0000-0000-00002D010000}"/>
    <cellStyle name="Colore 5" xfId="292" xr:uid="{00000000-0005-0000-0000-00002E010000}"/>
    <cellStyle name="Colore 6" xfId="293" xr:uid="{00000000-0005-0000-0000-00002F010000}"/>
    <cellStyle name="Comma 10" xfId="294" xr:uid="{00000000-0005-0000-0000-000030010000}"/>
    <cellStyle name="Comma 10 2" xfId="295" xr:uid="{00000000-0005-0000-0000-000031010000}"/>
    <cellStyle name="Comma 10 3" xfId="296" xr:uid="{00000000-0005-0000-0000-000032010000}"/>
    <cellStyle name="Comma 10 4" xfId="297" xr:uid="{00000000-0005-0000-0000-000033010000}"/>
    <cellStyle name="Comma 10 5" xfId="298" xr:uid="{00000000-0005-0000-0000-000034010000}"/>
    <cellStyle name="Comma 11" xfId="299" xr:uid="{00000000-0005-0000-0000-000035010000}"/>
    <cellStyle name="Comma 12" xfId="300" xr:uid="{00000000-0005-0000-0000-000036010000}"/>
    <cellStyle name="Comma 13" xfId="301" xr:uid="{00000000-0005-0000-0000-000037010000}"/>
    <cellStyle name="Comma 14" xfId="3976" xr:uid="{00000000-0005-0000-0000-000038010000}"/>
    <cellStyle name="Comma 15" xfId="3978" xr:uid="{00000000-0005-0000-0000-000039010000}"/>
    <cellStyle name="Comma 16" xfId="4569" xr:uid="{00000000-0005-0000-0000-00003A010000}"/>
    <cellStyle name="Comma 2" xfId="302" xr:uid="{00000000-0005-0000-0000-00003B010000}"/>
    <cellStyle name="Comma 2 10" xfId="4567" xr:uid="{00000000-0005-0000-0000-00003C010000}"/>
    <cellStyle name="Comma 2 2" xfId="303" xr:uid="{00000000-0005-0000-0000-00003D010000}"/>
    <cellStyle name="Comma 2 2 2" xfId="304" xr:uid="{00000000-0005-0000-0000-00003E010000}"/>
    <cellStyle name="Comma 2 2 3" xfId="305" xr:uid="{00000000-0005-0000-0000-00003F010000}"/>
    <cellStyle name="Comma 2 2 3 2" xfId="306" xr:uid="{00000000-0005-0000-0000-000040010000}"/>
    <cellStyle name="Comma 2 2 4" xfId="307" xr:uid="{00000000-0005-0000-0000-000041010000}"/>
    <cellStyle name="Comma 2 2 5" xfId="308" xr:uid="{00000000-0005-0000-0000-000042010000}"/>
    <cellStyle name="Comma 2 2 6" xfId="309" xr:uid="{00000000-0005-0000-0000-000043010000}"/>
    <cellStyle name="Comma 2 3" xfId="310" xr:uid="{00000000-0005-0000-0000-000044010000}"/>
    <cellStyle name="Comma 2 3 2" xfId="311" xr:uid="{00000000-0005-0000-0000-000045010000}"/>
    <cellStyle name="Comma 2 4" xfId="312" xr:uid="{00000000-0005-0000-0000-000046010000}"/>
    <cellStyle name="Comma 2 5" xfId="313" xr:uid="{00000000-0005-0000-0000-000047010000}"/>
    <cellStyle name="Comma 2 5 2" xfId="314" xr:uid="{00000000-0005-0000-0000-000048010000}"/>
    <cellStyle name="Comma 2 6" xfId="315" xr:uid="{00000000-0005-0000-0000-000049010000}"/>
    <cellStyle name="Comma 2 7" xfId="316" xr:uid="{00000000-0005-0000-0000-00004A010000}"/>
    <cellStyle name="Comma 2 8" xfId="317" xr:uid="{00000000-0005-0000-0000-00004B010000}"/>
    <cellStyle name="Comma 2 9" xfId="318" xr:uid="{00000000-0005-0000-0000-00004C010000}"/>
    <cellStyle name="Comma 2_1.2.3 Suteren" xfId="319" xr:uid="{00000000-0005-0000-0000-00004D010000}"/>
    <cellStyle name="Comma 3" xfId="320" xr:uid="{00000000-0005-0000-0000-00004E010000}"/>
    <cellStyle name="Comma 3 2" xfId="321" xr:uid="{00000000-0005-0000-0000-00004F010000}"/>
    <cellStyle name="Comma 3 2 2" xfId="322" xr:uid="{00000000-0005-0000-0000-000050010000}"/>
    <cellStyle name="Comma 3 3" xfId="323" xr:uid="{00000000-0005-0000-0000-000051010000}"/>
    <cellStyle name="Comma 35 2" xfId="324" xr:uid="{00000000-0005-0000-0000-000052010000}"/>
    <cellStyle name="Comma 35 3" xfId="325" xr:uid="{00000000-0005-0000-0000-000053010000}"/>
    <cellStyle name="Comma 35 4" xfId="326" xr:uid="{00000000-0005-0000-0000-000054010000}"/>
    <cellStyle name="Comma 35 5" xfId="327" xr:uid="{00000000-0005-0000-0000-000055010000}"/>
    <cellStyle name="Comma 4" xfId="328" xr:uid="{00000000-0005-0000-0000-000056010000}"/>
    <cellStyle name="Comma 4 2" xfId="329" xr:uid="{00000000-0005-0000-0000-000057010000}"/>
    <cellStyle name="Comma 4 3" xfId="330" xr:uid="{00000000-0005-0000-0000-000058010000}"/>
    <cellStyle name="Comma 4 4" xfId="331" xr:uid="{00000000-0005-0000-0000-000059010000}"/>
    <cellStyle name="Comma 5" xfId="332" xr:uid="{00000000-0005-0000-0000-00005A010000}"/>
    <cellStyle name="Comma 6" xfId="333" xr:uid="{00000000-0005-0000-0000-00005B010000}"/>
    <cellStyle name="Comma 6 2" xfId="334" xr:uid="{00000000-0005-0000-0000-00005C010000}"/>
    <cellStyle name="Comma 7" xfId="335" xr:uid="{00000000-0005-0000-0000-00005D010000}"/>
    <cellStyle name="Comma 8" xfId="336" xr:uid="{00000000-0005-0000-0000-00005E010000}"/>
    <cellStyle name="Comma 9" xfId="337" xr:uid="{00000000-0005-0000-0000-00005F010000}"/>
    <cellStyle name="Commentaire" xfId="338" xr:uid="{00000000-0005-0000-0000-000060010000}"/>
    <cellStyle name="Currency 2" xfId="339" xr:uid="{00000000-0005-0000-0000-000061010000}"/>
    <cellStyle name="Currency 2 2" xfId="340" xr:uid="{00000000-0005-0000-0000-000062010000}"/>
    <cellStyle name="Currency 2 2 2" xfId="341" xr:uid="{00000000-0005-0000-0000-000063010000}"/>
    <cellStyle name="Currency 2 3" xfId="342" xr:uid="{00000000-0005-0000-0000-000064010000}"/>
    <cellStyle name="Currency 2 4" xfId="343" xr:uid="{00000000-0005-0000-0000-000065010000}"/>
    <cellStyle name="Currency 3" xfId="344" xr:uid="{00000000-0005-0000-0000-000066010000}"/>
    <cellStyle name="Currency 3 2" xfId="4563" xr:uid="{00000000-0005-0000-0000-000067010000}"/>
    <cellStyle name="Default_Uvuceni" xfId="345" xr:uid="{00000000-0005-0000-0000-000068010000}"/>
    <cellStyle name="Dobro" xfId="346" xr:uid="{00000000-0005-0000-0000-000069010000}"/>
    <cellStyle name="Dobro 2" xfId="347" xr:uid="{00000000-0005-0000-0000-00006A010000}"/>
    <cellStyle name="Dobro 2 2" xfId="348" xr:uid="{00000000-0005-0000-0000-00006B010000}"/>
    <cellStyle name="Dobro 2 3" xfId="349" xr:uid="{00000000-0005-0000-0000-00006C010000}"/>
    <cellStyle name="Dobro 2 4" xfId="350" xr:uid="{00000000-0005-0000-0000-00006D010000}"/>
    <cellStyle name="Dobro 3" xfId="351" xr:uid="{00000000-0005-0000-0000-00006E010000}"/>
    <cellStyle name="Entrée" xfId="352" xr:uid="{00000000-0005-0000-0000-00006F010000}"/>
    <cellStyle name="Euro" xfId="353" xr:uid="{00000000-0005-0000-0000-000070010000}"/>
    <cellStyle name="Euro 2" xfId="354" xr:uid="{00000000-0005-0000-0000-000071010000}"/>
    <cellStyle name="Euro 2 2" xfId="355" xr:uid="{00000000-0005-0000-0000-000072010000}"/>
    <cellStyle name="Euro 3" xfId="356" xr:uid="{00000000-0005-0000-0000-000073010000}"/>
    <cellStyle name="Euro 4" xfId="357" xr:uid="{00000000-0005-0000-0000-000074010000}"/>
    <cellStyle name="Euro 5" xfId="358" xr:uid="{00000000-0005-0000-0000-000075010000}"/>
    <cellStyle name="Excel Built-in Normal" xfId="359" xr:uid="{00000000-0005-0000-0000-000076010000}"/>
    <cellStyle name="Excel Built-in Normal 1" xfId="360" xr:uid="{00000000-0005-0000-0000-000077010000}"/>
    <cellStyle name="Excel Built-in Normal 2" xfId="361" xr:uid="{00000000-0005-0000-0000-000078010000}"/>
    <cellStyle name="Excel Built-in Normal 2 2" xfId="4564" xr:uid="{00000000-0005-0000-0000-000079010000}"/>
    <cellStyle name="Excel Built-in Normal 3" xfId="362" xr:uid="{00000000-0005-0000-0000-00007A010000}"/>
    <cellStyle name="Excel_BuiltIn_Comma 10" xfId="363" xr:uid="{00000000-0005-0000-0000-00007B010000}"/>
    <cellStyle name="Explanatory Text 2" xfId="364" xr:uid="{00000000-0005-0000-0000-00007C010000}"/>
    <cellStyle name="Explanatory Text 2 2" xfId="365" xr:uid="{00000000-0005-0000-0000-00007D010000}"/>
    <cellStyle name="Good 2" xfId="366" xr:uid="{00000000-0005-0000-0000-00007E010000}"/>
    <cellStyle name="Good 3" xfId="367" xr:uid="{00000000-0005-0000-0000-00007F010000}"/>
    <cellStyle name="gs]_x000d__x000a_Window=2,20,640,452, , ,3_x000d__x000a_dir1=0,0,640,184,-1,-1,3,30,201,1808,254,C:\EXCEL\VERKAUF\GLOBUS\*.*_x000d__x000a_dir20=11" xfId="368" xr:uid="{00000000-0005-0000-0000-000080010000}"/>
    <cellStyle name="Heading 1 2" xfId="369" xr:uid="{00000000-0005-0000-0000-000081010000}"/>
    <cellStyle name="Heading 1 2 2" xfId="370" xr:uid="{00000000-0005-0000-0000-000082010000}"/>
    <cellStyle name="Heading 1 2 3" xfId="371" xr:uid="{00000000-0005-0000-0000-000083010000}"/>
    <cellStyle name="Heading 1 2 4" xfId="372" xr:uid="{00000000-0005-0000-0000-000084010000}"/>
    <cellStyle name="Heading 1 2 5" xfId="373" xr:uid="{00000000-0005-0000-0000-000085010000}"/>
    <cellStyle name="Heading 1 3" xfId="374" xr:uid="{00000000-0005-0000-0000-000086010000}"/>
    <cellStyle name="Heading 2 2" xfId="375" xr:uid="{00000000-0005-0000-0000-000087010000}"/>
    <cellStyle name="Heading 2 2 2" xfId="376" xr:uid="{00000000-0005-0000-0000-000088010000}"/>
    <cellStyle name="Heading 2 2 3" xfId="377" xr:uid="{00000000-0005-0000-0000-000089010000}"/>
    <cellStyle name="Heading 2 2 4" xfId="378" xr:uid="{00000000-0005-0000-0000-00008A010000}"/>
    <cellStyle name="Heading 2 2 5" xfId="379" xr:uid="{00000000-0005-0000-0000-00008B010000}"/>
    <cellStyle name="Heading 2 3" xfId="380" xr:uid="{00000000-0005-0000-0000-00008C010000}"/>
    <cellStyle name="Heading 3 2" xfId="381" xr:uid="{00000000-0005-0000-0000-00008D010000}"/>
    <cellStyle name="Heading 3 2 2" xfId="382" xr:uid="{00000000-0005-0000-0000-00008E010000}"/>
    <cellStyle name="Heading 3 2 3" xfId="383" xr:uid="{00000000-0005-0000-0000-00008F010000}"/>
    <cellStyle name="Heading 3 2 4" xfId="384" xr:uid="{00000000-0005-0000-0000-000090010000}"/>
    <cellStyle name="Heading 3 2 5" xfId="385" xr:uid="{00000000-0005-0000-0000-000091010000}"/>
    <cellStyle name="Heading 3 3" xfId="386" xr:uid="{00000000-0005-0000-0000-000092010000}"/>
    <cellStyle name="Heading 4 2" xfId="387" xr:uid="{00000000-0005-0000-0000-000093010000}"/>
    <cellStyle name="Heading 4 2 2" xfId="388" xr:uid="{00000000-0005-0000-0000-000094010000}"/>
    <cellStyle name="Heading 4 2 3" xfId="389" xr:uid="{00000000-0005-0000-0000-000095010000}"/>
    <cellStyle name="Heading 4 2 4" xfId="390" xr:uid="{00000000-0005-0000-0000-000096010000}"/>
    <cellStyle name="Heading 4 2 5" xfId="391" xr:uid="{00000000-0005-0000-0000-000097010000}"/>
    <cellStyle name="Heading 4 3" xfId="392" xr:uid="{00000000-0005-0000-0000-000098010000}"/>
    <cellStyle name="Hiperpovezava 2" xfId="393" xr:uid="{00000000-0005-0000-0000-000099010000}"/>
    <cellStyle name="Hiperpovezava 3" xfId="394" xr:uid="{00000000-0005-0000-0000-00009A010000}"/>
    <cellStyle name="Hiperpovezava 4" xfId="395" xr:uid="{00000000-0005-0000-0000-00009B010000}"/>
    <cellStyle name="Hiperveza 2" xfId="396" xr:uid="{00000000-0005-0000-0000-00009C010000}"/>
    <cellStyle name="Hiperveza 2 2" xfId="397" xr:uid="{00000000-0005-0000-0000-00009D010000}"/>
    <cellStyle name="Hyperlink 2" xfId="398" xr:uid="{00000000-0005-0000-0000-00009E010000}"/>
    <cellStyle name="Hyperlink 2 2" xfId="399" xr:uid="{00000000-0005-0000-0000-00009F010000}"/>
    <cellStyle name="Input 2" xfId="400" xr:uid="{00000000-0005-0000-0000-0000A0010000}"/>
    <cellStyle name="Input 3" xfId="401" xr:uid="{00000000-0005-0000-0000-0000A1010000}"/>
    <cellStyle name="Insatisfaisant" xfId="402" xr:uid="{00000000-0005-0000-0000-0000A2010000}"/>
    <cellStyle name="Isticanje1" xfId="403" xr:uid="{00000000-0005-0000-0000-0000A3010000}"/>
    <cellStyle name="Isticanje1 2" xfId="404" xr:uid="{00000000-0005-0000-0000-0000A4010000}"/>
    <cellStyle name="Isticanje1 2 2" xfId="405" xr:uid="{00000000-0005-0000-0000-0000A5010000}"/>
    <cellStyle name="Isticanje1 2 3" xfId="406" xr:uid="{00000000-0005-0000-0000-0000A6010000}"/>
    <cellStyle name="Isticanje2" xfId="407" xr:uid="{00000000-0005-0000-0000-0000A7010000}"/>
    <cellStyle name="Isticanje2 2" xfId="408" xr:uid="{00000000-0005-0000-0000-0000A8010000}"/>
    <cellStyle name="Isticanje2 2 2" xfId="409" xr:uid="{00000000-0005-0000-0000-0000A9010000}"/>
    <cellStyle name="Isticanje2 2 3" xfId="410" xr:uid="{00000000-0005-0000-0000-0000AA010000}"/>
    <cellStyle name="Isticanje3" xfId="411" xr:uid="{00000000-0005-0000-0000-0000AB010000}"/>
    <cellStyle name="Isticanje3 2" xfId="412" xr:uid="{00000000-0005-0000-0000-0000AC010000}"/>
    <cellStyle name="Isticanje3 2 2" xfId="413" xr:uid="{00000000-0005-0000-0000-0000AD010000}"/>
    <cellStyle name="Isticanje3 2 3" xfId="414" xr:uid="{00000000-0005-0000-0000-0000AE010000}"/>
    <cellStyle name="Isticanje4" xfId="415" xr:uid="{00000000-0005-0000-0000-0000AF010000}"/>
    <cellStyle name="Isticanje4 2" xfId="416" xr:uid="{00000000-0005-0000-0000-0000B0010000}"/>
    <cellStyle name="Isticanje4 2 2" xfId="417" xr:uid="{00000000-0005-0000-0000-0000B1010000}"/>
    <cellStyle name="Isticanje4 2 3" xfId="418" xr:uid="{00000000-0005-0000-0000-0000B2010000}"/>
    <cellStyle name="Isticanje5" xfId="419" xr:uid="{00000000-0005-0000-0000-0000B3010000}"/>
    <cellStyle name="Isticanje5 2" xfId="420" xr:uid="{00000000-0005-0000-0000-0000B4010000}"/>
    <cellStyle name="Isticanje5 2 2" xfId="421" xr:uid="{00000000-0005-0000-0000-0000B5010000}"/>
    <cellStyle name="Isticanje5 2 3" xfId="422" xr:uid="{00000000-0005-0000-0000-0000B6010000}"/>
    <cellStyle name="Isticanje6" xfId="423" xr:uid="{00000000-0005-0000-0000-0000B7010000}"/>
    <cellStyle name="Isticanje6 2" xfId="424" xr:uid="{00000000-0005-0000-0000-0000B8010000}"/>
    <cellStyle name="Isticanje6 2 2" xfId="425" xr:uid="{00000000-0005-0000-0000-0000B9010000}"/>
    <cellStyle name="Isticanje6 2 3" xfId="426" xr:uid="{00000000-0005-0000-0000-0000BA010000}"/>
    <cellStyle name="Izhod 2" xfId="427" xr:uid="{00000000-0005-0000-0000-0000BB010000}"/>
    <cellStyle name="Izlaz" xfId="428" xr:uid="{00000000-0005-0000-0000-0000BC010000}"/>
    <cellStyle name="Izlaz 2" xfId="429" xr:uid="{00000000-0005-0000-0000-0000BD010000}"/>
    <cellStyle name="Izlaz 2 2" xfId="430" xr:uid="{00000000-0005-0000-0000-0000BE010000}"/>
    <cellStyle name="Izlaz 2 3" xfId="431" xr:uid="{00000000-0005-0000-0000-0000BF010000}"/>
    <cellStyle name="Izlaz_Summary" xfId="432" xr:uid="{00000000-0005-0000-0000-0000C0010000}"/>
    <cellStyle name="Izračun" xfId="433" xr:uid="{00000000-0005-0000-0000-0000C1010000}"/>
    <cellStyle name="Izračun 2" xfId="434" xr:uid="{00000000-0005-0000-0000-0000C2010000}"/>
    <cellStyle name="Izračun 2 2" xfId="435" xr:uid="{00000000-0005-0000-0000-0000C3010000}"/>
    <cellStyle name="Izračun 2 3" xfId="436" xr:uid="{00000000-0005-0000-0000-0000C4010000}"/>
    <cellStyle name="kolona A" xfId="437" xr:uid="{00000000-0005-0000-0000-0000C5010000}"/>
    <cellStyle name="kolona B" xfId="438" xr:uid="{00000000-0005-0000-0000-0000C6010000}"/>
    <cellStyle name="kolona C" xfId="439" xr:uid="{00000000-0005-0000-0000-0000C7010000}"/>
    <cellStyle name="kolona D" xfId="440" xr:uid="{00000000-0005-0000-0000-0000C8010000}"/>
    <cellStyle name="kolona E" xfId="441" xr:uid="{00000000-0005-0000-0000-0000C9010000}"/>
    <cellStyle name="kolona F" xfId="442" xr:uid="{00000000-0005-0000-0000-0000CA010000}"/>
    <cellStyle name="kolona G" xfId="443" xr:uid="{00000000-0005-0000-0000-0000CB010000}"/>
    <cellStyle name="kolona H" xfId="444" xr:uid="{00000000-0005-0000-0000-0000CC010000}"/>
    <cellStyle name="Linked Cell 2" xfId="445" xr:uid="{00000000-0005-0000-0000-0000CD010000}"/>
    <cellStyle name="Linked Cell 3" xfId="446" xr:uid="{00000000-0005-0000-0000-0000CE010000}"/>
    <cellStyle name="Loše" xfId="447" xr:uid="{00000000-0005-0000-0000-0000CF010000}"/>
    <cellStyle name="Loše 2" xfId="448" xr:uid="{00000000-0005-0000-0000-0000D0010000}"/>
    <cellStyle name="Loše 2 2" xfId="449" xr:uid="{00000000-0005-0000-0000-0000D1010000}"/>
    <cellStyle name="Loše 2 3" xfId="450" xr:uid="{00000000-0005-0000-0000-0000D2010000}"/>
    <cellStyle name="merge" xfId="451" xr:uid="{00000000-0005-0000-0000-0000D3010000}"/>
    <cellStyle name="Millares 2" xfId="4568" xr:uid="{00000000-0005-0000-0000-0000D4010000}"/>
    <cellStyle name="Naslov" xfId="452" xr:uid="{00000000-0005-0000-0000-0000D5010000}"/>
    <cellStyle name="Naslov 1" xfId="453" xr:uid="{00000000-0005-0000-0000-0000D6010000}"/>
    <cellStyle name="Naslov 1 2" xfId="454" xr:uid="{00000000-0005-0000-0000-0000D7010000}"/>
    <cellStyle name="Naslov 1 2 2" xfId="455" xr:uid="{00000000-0005-0000-0000-0000D8010000}"/>
    <cellStyle name="Naslov 1 2 3" xfId="456" xr:uid="{00000000-0005-0000-0000-0000D9010000}"/>
    <cellStyle name="Naslov 1 3" xfId="457" xr:uid="{00000000-0005-0000-0000-0000DA010000}"/>
    <cellStyle name="Naslov 2" xfId="458" xr:uid="{00000000-0005-0000-0000-0000DB010000}"/>
    <cellStyle name="Naslov 2 2" xfId="459" xr:uid="{00000000-0005-0000-0000-0000DC010000}"/>
    <cellStyle name="Naslov 2 2 2" xfId="460" xr:uid="{00000000-0005-0000-0000-0000DD010000}"/>
    <cellStyle name="Naslov 2 2 3" xfId="461" xr:uid="{00000000-0005-0000-0000-0000DE010000}"/>
    <cellStyle name="Naslov 2 3" xfId="462" xr:uid="{00000000-0005-0000-0000-0000DF010000}"/>
    <cellStyle name="Naslov 3" xfId="463" xr:uid="{00000000-0005-0000-0000-0000E0010000}"/>
    <cellStyle name="Naslov 3 2" xfId="464" xr:uid="{00000000-0005-0000-0000-0000E1010000}"/>
    <cellStyle name="Naslov 3 2 2" xfId="465" xr:uid="{00000000-0005-0000-0000-0000E2010000}"/>
    <cellStyle name="Naslov 3 2 3" xfId="466" xr:uid="{00000000-0005-0000-0000-0000E3010000}"/>
    <cellStyle name="Naslov 3 3" xfId="467" xr:uid="{00000000-0005-0000-0000-0000E4010000}"/>
    <cellStyle name="Naslov 4" xfId="468" xr:uid="{00000000-0005-0000-0000-0000E5010000}"/>
    <cellStyle name="Naslov 4 2" xfId="469" xr:uid="{00000000-0005-0000-0000-0000E6010000}"/>
    <cellStyle name="Naslov 4 2 2" xfId="470" xr:uid="{00000000-0005-0000-0000-0000E7010000}"/>
    <cellStyle name="Naslov 4 2 3" xfId="471" xr:uid="{00000000-0005-0000-0000-0000E8010000}"/>
    <cellStyle name="Naslov 4 3" xfId="472" xr:uid="{00000000-0005-0000-0000-0000E9010000}"/>
    <cellStyle name="Naslov 5" xfId="473" xr:uid="{00000000-0005-0000-0000-0000EA010000}"/>
    <cellStyle name="Naslov 5 2" xfId="474" xr:uid="{00000000-0005-0000-0000-0000EB010000}"/>
    <cellStyle name="Naslov 5 3" xfId="475" xr:uid="{00000000-0005-0000-0000-0000EC010000}"/>
    <cellStyle name="Naslov 6" xfId="476" xr:uid="{00000000-0005-0000-0000-0000ED010000}"/>
    <cellStyle name="Naslov 6 2" xfId="477" xr:uid="{00000000-0005-0000-0000-0000EE010000}"/>
    <cellStyle name="Navadno 10" xfId="478" xr:uid="{00000000-0005-0000-0000-0000EF010000}"/>
    <cellStyle name="Navadno 10 2" xfId="479" xr:uid="{00000000-0005-0000-0000-0000F0010000}"/>
    <cellStyle name="Navadno 10 2 2" xfId="480" xr:uid="{00000000-0005-0000-0000-0000F1010000}"/>
    <cellStyle name="Navadno 10 2 2 2" xfId="481" xr:uid="{00000000-0005-0000-0000-0000F2010000}"/>
    <cellStyle name="Navadno 10 2 2 2 2" xfId="482" xr:uid="{00000000-0005-0000-0000-0000F3010000}"/>
    <cellStyle name="Navadno 10 2 2 2 2 2" xfId="483" xr:uid="{00000000-0005-0000-0000-0000F4010000}"/>
    <cellStyle name="Navadno 10 2 2 2 2 2 2" xfId="484" xr:uid="{00000000-0005-0000-0000-0000F5010000}"/>
    <cellStyle name="Navadno 10 2 2 2 2 3" xfId="485" xr:uid="{00000000-0005-0000-0000-0000F6010000}"/>
    <cellStyle name="Navadno 10 2 2 2 2 3 2" xfId="486" xr:uid="{00000000-0005-0000-0000-0000F7010000}"/>
    <cellStyle name="Navadno 10 2 2 2 2 3 2 2" xfId="487" xr:uid="{00000000-0005-0000-0000-0000F8010000}"/>
    <cellStyle name="Navadno 10 2 2 2 2 3 3" xfId="488" xr:uid="{00000000-0005-0000-0000-0000F9010000}"/>
    <cellStyle name="Navadno 10 2 2 2 2 4" xfId="489" xr:uid="{00000000-0005-0000-0000-0000FA010000}"/>
    <cellStyle name="Navadno 10 2 2 2 3" xfId="490" xr:uid="{00000000-0005-0000-0000-0000FB010000}"/>
    <cellStyle name="Navadno 10 2 2 2 3 2" xfId="491" xr:uid="{00000000-0005-0000-0000-0000FC010000}"/>
    <cellStyle name="Navadno 10 2 2 2 4" xfId="492" xr:uid="{00000000-0005-0000-0000-0000FD010000}"/>
    <cellStyle name="Navadno 10 2 2 3" xfId="493" xr:uid="{00000000-0005-0000-0000-0000FE010000}"/>
    <cellStyle name="Navadno 10 2 2 3 2" xfId="494" xr:uid="{00000000-0005-0000-0000-0000FF010000}"/>
    <cellStyle name="Navadno 10 2 2 3 2 2" xfId="495" xr:uid="{00000000-0005-0000-0000-000000020000}"/>
    <cellStyle name="Navadno 10 2 2 3 3" xfId="496" xr:uid="{00000000-0005-0000-0000-000001020000}"/>
    <cellStyle name="Navadno 10 2 2 3 3 2" xfId="497" xr:uid="{00000000-0005-0000-0000-000002020000}"/>
    <cellStyle name="Navadno 10 2 2 3 4" xfId="498" xr:uid="{00000000-0005-0000-0000-000003020000}"/>
    <cellStyle name="Navadno 10 2 2 4" xfId="499" xr:uid="{00000000-0005-0000-0000-000004020000}"/>
    <cellStyle name="Navadno 10 2 2 4 2" xfId="500" xr:uid="{00000000-0005-0000-0000-000005020000}"/>
    <cellStyle name="Navadno 10 2 2 5" xfId="501" xr:uid="{00000000-0005-0000-0000-000006020000}"/>
    <cellStyle name="Navadno 10 2 3" xfId="502" xr:uid="{00000000-0005-0000-0000-000007020000}"/>
    <cellStyle name="Navadno 10 2 3 2" xfId="503" xr:uid="{00000000-0005-0000-0000-000008020000}"/>
    <cellStyle name="Navadno 10 2 3 2 2" xfId="504" xr:uid="{00000000-0005-0000-0000-000009020000}"/>
    <cellStyle name="Navadno 10 2 3 2 2 2" xfId="505" xr:uid="{00000000-0005-0000-0000-00000A020000}"/>
    <cellStyle name="Navadno 10 2 3 2 3" xfId="506" xr:uid="{00000000-0005-0000-0000-00000B020000}"/>
    <cellStyle name="Navadno 10 2 3 2 3 2" xfId="507" xr:uid="{00000000-0005-0000-0000-00000C020000}"/>
    <cellStyle name="Navadno 10 2 3 2 4" xfId="508" xr:uid="{00000000-0005-0000-0000-00000D020000}"/>
    <cellStyle name="Navadno 10 2 3 3" xfId="509" xr:uid="{00000000-0005-0000-0000-00000E020000}"/>
    <cellStyle name="Navadno 10 2 3 3 2" xfId="510" xr:uid="{00000000-0005-0000-0000-00000F020000}"/>
    <cellStyle name="Navadno 10 2 3 4" xfId="511" xr:uid="{00000000-0005-0000-0000-000010020000}"/>
    <cellStyle name="Navadno 10 2 3 4 2" xfId="512" xr:uid="{00000000-0005-0000-0000-000011020000}"/>
    <cellStyle name="Navadno 10 2 3 5" xfId="513" xr:uid="{00000000-0005-0000-0000-000012020000}"/>
    <cellStyle name="Navadno 10 2 4" xfId="514" xr:uid="{00000000-0005-0000-0000-000013020000}"/>
    <cellStyle name="Navadno 10 2 4 2" xfId="515" xr:uid="{00000000-0005-0000-0000-000014020000}"/>
    <cellStyle name="Navadno 10 2 4 2 2" xfId="516" xr:uid="{00000000-0005-0000-0000-000015020000}"/>
    <cellStyle name="Navadno 10 2 4 3" xfId="517" xr:uid="{00000000-0005-0000-0000-000016020000}"/>
    <cellStyle name="Navadno 10 2 4 3 2" xfId="518" xr:uid="{00000000-0005-0000-0000-000017020000}"/>
    <cellStyle name="Navadno 10 2 4 4" xfId="519" xr:uid="{00000000-0005-0000-0000-000018020000}"/>
    <cellStyle name="Navadno 10 2 5" xfId="520" xr:uid="{00000000-0005-0000-0000-000019020000}"/>
    <cellStyle name="Navadno 10 2 5 2" xfId="521" xr:uid="{00000000-0005-0000-0000-00001A020000}"/>
    <cellStyle name="Navadno 10 2 6" xfId="522" xr:uid="{00000000-0005-0000-0000-00001B020000}"/>
    <cellStyle name="Navadno 10 2 7" xfId="523" xr:uid="{00000000-0005-0000-0000-00001C020000}"/>
    <cellStyle name="Navadno 10 2_Podatki o svetilkah" xfId="524" xr:uid="{00000000-0005-0000-0000-00001D020000}"/>
    <cellStyle name="Navadno 10 3" xfId="525" xr:uid="{00000000-0005-0000-0000-00001E020000}"/>
    <cellStyle name="Navadno 10 3 2" xfId="526" xr:uid="{00000000-0005-0000-0000-00001F020000}"/>
    <cellStyle name="Navadno 10 3 2 2" xfId="527" xr:uid="{00000000-0005-0000-0000-000020020000}"/>
    <cellStyle name="Navadno 10 3 2 2 2" xfId="528" xr:uid="{00000000-0005-0000-0000-000021020000}"/>
    <cellStyle name="Navadno 10 3 2 2 2 2" xfId="529" xr:uid="{00000000-0005-0000-0000-000022020000}"/>
    <cellStyle name="Navadno 10 3 2 2 3" xfId="530" xr:uid="{00000000-0005-0000-0000-000023020000}"/>
    <cellStyle name="Navadno 10 3 2 2 3 2" xfId="531" xr:uid="{00000000-0005-0000-0000-000024020000}"/>
    <cellStyle name="Navadno 10 3 2 2 4" xfId="532" xr:uid="{00000000-0005-0000-0000-000025020000}"/>
    <cellStyle name="Navadno 10 3 2 3" xfId="533" xr:uid="{00000000-0005-0000-0000-000026020000}"/>
    <cellStyle name="Navadno 10 3 2 3 2" xfId="534" xr:uid="{00000000-0005-0000-0000-000027020000}"/>
    <cellStyle name="Navadno 10 3 2 4" xfId="535" xr:uid="{00000000-0005-0000-0000-000028020000}"/>
    <cellStyle name="Navadno 10 3 2 4 2" xfId="536" xr:uid="{00000000-0005-0000-0000-000029020000}"/>
    <cellStyle name="Navadno 10 3 2 5" xfId="537" xr:uid="{00000000-0005-0000-0000-00002A020000}"/>
    <cellStyle name="Navadno 10 3 3" xfId="538" xr:uid="{00000000-0005-0000-0000-00002B020000}"/>
    <cellStyle name="Navadno 10 3 3 2" xfId="539" xr:uid="{00000000-0005-0000-0000-00002C020000}"/>
    <cellStyle name="Navadno 10 3 3 2 2" xfId="540" xr:uid="{00000000-0005-0000-0000-00002D020000}"/>
    <cellStyle name="Navadno 10 3 3 3" xfId="541" xr:uid="{00000000-0005-0000-0000-00002E020000}"/>
    <cellStyle name="Navadno 10 3 3 3 2" xfId="542" xr:uid="{00000000-0005-0000-0000-00002F020000}"/>
    <cellStyle name="Navadno 10 3 3 4" xfId="543" xr:uid="{00000000-0005-0000-0000-000030020000}"/>
    <cellStyle name="Navadno 10 3 4" xfId="544" xr:uid="{00000000-0005-0000-0000-000031020000}"/>
    <cellStyle name="Navadno 10 3 4 2" xfId="545" xr:uid="{00000000-0005-0000-0000-000032020000}"/>
    <cellStyle name="Navadno 10 3 5" xfId="546" xr:uid="{00000000-0005-0000-0000-000033020000}"/>
    <cellStyle name="Navadno 10 3 5 2" xfId="547" xr:uid="{00000000-0005-0000-0000-000034020000}"/>
    <cellStyle name="Navadno 10 3 6" xfId="548" xr:uid="{00000000-0005-0000-0000-000035020000}"/>
    <cellStyle name="Navadno 10 4" xfId="549" xr:uid="{00000000-0005-0000-0000-000036020000}"/>
    <cellStyle name="Navadno 10 4 2" xfId="550" xr:uid="{00000000-0005-0000-0000-000037020000}"/>
    <cellStyle name="Navadno 10 4 2 2" xfId="551" xr:uid="{00000000-0005-0000-0000-000038020000}"/>
    <cellStyle name="Navadno 10 4 2 2 2" xfId="552" xr:uid="{00000000-0005-0000-0000-000039020000}"/>
    <cellStyle name="Navadno 10 4 2 3" xfId="553" xr:uid="{00000000-0005-0000-0000-00003A020000}"/>
    <cellStyle name="Navadno 10 4 2 3 2" xfId="554" xr:uid="{00000000-0005-0000-0000-00003B020000}"/>
    <cellStyle name="Navadno 10 4 2 4" xfId="555" xr:uid="{00000000-0005-0000-0000-00003C020000}"/>
    <cellStyle name="Navadno 10 4 3" xfId="556" xr:uid="{00000000-0005-0000-0000-00003D020000}"/>
    <cellStyle name="Navadno 10 4 3 2" xfId="557" xr:uid="{00000000-0005-0000-0000-00003E020000}"/>
    <cellStyle name="Navadno 10 4 4" xfId="558" xr:uid="{00000000-0005-0000-0000-00003F020000}"/>
    <cellStyle name="Navadno 10 4 4 2" xfId="559" xr:uid="{00000000-0005-0000-0000-000040020000}"/>
    <cellStyle name="Navadno 10 4 5" xfId="560" xr:uid="{00000000-0005-0000-0000-000041020000}"/>
    <cellStyle name="Navadno 10 5" xfId="561" xr:uid="{00000000-0005-0000-0000-000042020000}"/>
    <cellStyle name="Navadno 10 5 2" xfId="562" xr:uid="{00000000-0005-0000-0000-000043020000}"/>
    <cellStyle name="Navadno 10 5 2 2" xfId="563" xr:uid="{00000000-0005-0000-0000-000044020000}"/>
    <cellStyle name="Navadno 10 5 3" xfId="564" xr:uid="{00000000-0005-0000-0000-000045020000}"/>
    <cellStyle name="Navadno 10 5 3 2" xfId="565" xr:uid="{00000000-0005-0000-0000-000046020000}"/>
    <cellStyle name="Navadno 10 5 4" xfId="566" xr:uid="{00000000-0005-0000-0000-000047020000}"/>
    <cellStyle name="Navadno 10 6" xfId="567" xr:uid="{00000000-0005-0000-0000-000048020000}"/>
    <cellStyle name="Navadno 10 6 2" xfId="568" xr:uid="{00000000-0005-0000-0000-000049020000}"/>
    <cellStyle name="Navadno 10 7" xfId="569" xr:uid="{00000000-0005-0000-0000-00004A020000}"/>
    <cellStyle name="Navadno 10 8" xfId="570" xr:uid="{00000000-0005-0000-0000-00004B020000}"/>
    <cellStyle name="Navadno 10_Podatki o svetilkah" xfId="571" xr:uid="{00000000-0005-0000-0000-00004C020000}"/>
    <cellStyle name="Navadno 100" xfId="572" xr:uid="{00000000-0005-0000-0000-00004D020000}"/>
    <cellStyle name="Navadno 100 2" xfId="573" xr:uid="{00000000-0005-0000-0000-00004E020000}"/>
    <cellStyle name="Navadno 101" xfId="574" xr:uid="{00000000-0005-0000-0000-00004F020000}"/>
    <cellStyle name="Navadno 101 2" xfId="575" xr:uid="{00000000-0005-0000-0000-000050020000}"/>
    <cellStyle name="Navadno 102" xfId="576" xr:uid="{00000000-0005-0000-0000-000051020000}"/>
    <cellStyle name="Navadno 102 2" xfId="577" xr:uid="{00000000-0005-0000-0000-000052020000}"/>
    <cellStyle name="Navadno 103" xfId="578" xr:uid="{00000000-0005-0000-0000-000053020000}"/>
    <cellStyle name="Navadno 103 2" xfId="579" xr:uid="{00000000-0005-0000-0000-000054020000}"/>
    <cellStyle name="Navadno 104" xfId="580" xr:uid="{00000000-0005-0000-0000-000055020000}"/>
    <cellStyle name="Navadno 104 2" xfId="581" xr:uid="{00000000-0005-0000-0000-000056020000}"/>
    <cellStyle name="Navadno 105" xfId="582" xr:uid="{00000000-0005-0000-0000-000057020000}"/>
    <cellStyle name="Navadno 105 2" xfId="583" xr:uid="{00000000-0005-0000-0000-000058020000}"/>
    <cellStyle name="Navadno 106" xfId="584" xr:uid="{00000000-0005-0000-0000-000059020000}"/>
    <cellStyle name="Navadno 107" xfId="585" xr:uid="{00000000-0005-0000-0000-00005A020000}"/>
    <cellStyle name="Navadno 108" xfId="586" xr:uid="{00000000-0005-0000-0000-00005B020000}"/>
    <cellStyle name="Navadno 109" xfId="587" xr:uid="{00000000-0005-0000-0000-00005C020000}"/>
    <cellStyle name="Navadno 11" xfId="588" xr:uid="{00000000-0005-0000-0000-00005D020000}"/>
    <cellStyle name="Navadno 11 2" xfId="589" xr:uid="{00000000-0005-0000-0000-00005E020000}"/>
    <cellStyle name="Navadno 11 2 2" xfId="590" xr:uid="{00000000-0005-0000-0000-00005F020000}"/>
    <cellStyle name="Navadno 11 3" xfId="591" xr:uid="{00000000-0005-0000-0000-000060020000}"/>
    <cellStyle name="Navadno 11 4" xfId="592" xr:uid="{00000000-0005-0000-0000-000061020000}"/>
    <cellStyle name="Navadno 110" xfId="593" xr:uid="{00000000-0005-0000-0000-000062020000}"/>
    <cellStyle name="Navadno 111" xfId="594" xr:uid="{00000000-0005-0000-0000-000063020000}"/>
    <cellStyle name="Navadno 112" xfId="595" xr:uid="{00000000-0005-0000-0000-000064020000}"/>
    <cellStyle name="Navadno 113" xfId="596" xr:uid="{00000000-0005-0000-0000-000065020000}"/>
    <cellStyle name="Navadno 114" xfId="597" xr:uid="{00000000-0005-0000-0000-000066020000}"/>
    <cellStyle name="Navadno 115" xfId="598" xr:uid="{00000000-0005-0000-0000-000067020000}"/>
    <cellStyle name="Navadno 116" xfId="599" xr:uid="{00000000-0005-0000-0000-000068020000}"/>
    <cellStyle name="Navadno 117" xfId="600" xr:uid="{00000000-0005-0000-0000-000069020000}"/>
    <cellStyle name="Navadno 118" xfId="601" xr:uid="{00000000-0005-0000-0000-00006A020000}"/>
    <cellStyle name="Navadno 119" xfId="602" xr:uid="{00000000-0005-0000-0000-00006B020000}"/>
    <cellStyle name="Navadno 12" xfId="603" xr:uid="{00000000-0005-0000-0000-00006C020000}"/>
    <cellStyle name="Navadno 12 2" xfId="604" xr:uid="{00000000-0005-0000-0000-00006D020000}"/>
    <cellStyle name="Navadno 12 2 2" xfId="605" xr:uid="{00000000-0005-0000-0000-00006E020000}"/>
    <cellStyle name="Navadno 12 2 2 2" xfId="606" xr:uid="{00000000-0005-0000-0000-00006F020000}"/>
    <cellStyle name="Navadno 12 2 2 2 2" xfId="607" xr:uid="{00000000-0005-0000-0000-000070020000}"/>
    <cellStyle name="Navadno 12 2 2 2 2 2" xfId="608" xr:uid="{00000000-0005-0000-0000-000071020000}"/>
    <cellStyle name="Navadno 12 2 2 2 3" xfId="609" xr:uid="{00000000-0005-0000-0000-000072020000}"/>
    <cellStyle name="Navadno 12 2 2 2 3 2" xfId="610" xr:uid="{00000000-0005-0000-0000-000073020000}"/>
    <cellStyle name="Navadno 12 2 2 2 4" xfId="611" xr:uid="{00000000-0005-0000-0000-000074020000}"/>
    <cellStyle name="Navadno 12 2 2 3" xfId="612" xr:uid="{00000000-0005-0000-0000-000075020000}"/>
    <cellStyle name="Navadno 12 2 2 3 2" xfId="613" xr:uid="{00000000-0005-0000-0000-000076020000}"/>
    <cellStyle name="Navadno 12 2 2 4" xfId="614" xr:uid="{00000000-0005-0000-0000-000077020000}"/>
    <cellStyle name="Navadno 12 2 2 4 2" xfId="615" xr:uid="{00000000-0005-0000-0000-000078020000}"/>
    <cellStyle name="Navadno 12 2 2 5" xfId="616" xr:uid="{00000000-0005-0000-0000-000079020000}"/>
    <cellStyle name="Navadno 12 2 3" xfId="617" xr:uid="{00000000-0005-0000-0000-00007A020000}"/>
    <cellStyle name="Navadno 12 2 3 2" xfId="618" xr:uid="{00000000-0005-0000-0000-00007B020000}"/>
    <cellStyle name="Navadno 12 2 3 2 2" xfId="619" xr:uid="{00000000-0005-0000-0000-00007C020000}"/>
    <cellStyle name="Navadno 12 2 3 3" xfId="620" xr:uid="{00000000-0005-0000-0000-00007D020000}"/>
    <cellStyle name="Navadno 12 2 3 3 2" xfId="621" xr:uid="{00000000-0005-0000-0000-00007E020000}"/>
    <cellStyle name="Navadno 12 2 3 4" xfId="622" xr:uid="{00000000-0005-0000-0000-00007F020000}"/>
    <cellStyle name="Navadno 12 2 4" xfId="623" xr:uid="{00000000-0005-0000-0000-000080020000}"/>
    <cellStyle name="Navadno 12 2 4 2" xfId="624" xr:uid="{00000000-0005-0000-0000-000081020000}"/>
    <cellStyle name="Navadno 12 2 5" xfId="625" xr:uid="{00000000-0005-0000-0000-000082020000}"/>
    <cellStyle name="Navadno 12 2 5 2" xfId="626" xr:uid="{00000000-0005-0000-0000-000083020000}"/>
    <cellStyle name="Navadno 12 2 6" xfId="627" xr:uid="{00000000-0005-0000-0000-000084020000}"/>
    <cellStyle name="Navadno 12 3" xfId="628" xr:uid="{00000000-0005-0000-0000-000085020000}"/>
    <cellStyle name="Navadno 12 3 2" xfId="629" xr:uid="{00000000-0005-0000-0000-000086020000}"/>
    <cellStyle name="Navadno 12 3 2 2" xfId="630" xr:uid="{00000000-0005-0000-0000-000087020000}"/>
    <cellStyle name="Navadno 12 3 2 2 2" xfId="631" xr:uid="{00000000-0005-0000-0000-000088020000}"/>
    <cellStyle name="Navadno 12 3 2 3" xfId="632" xr:uid="{00000000-0005-0000-0000-000089020000}"/>
    <cellStyle name="Navadno 12 3 2 3 2" xfId="633" xr:uid="{00000000-0005-0000-0000-00008A020000}"/>
    <cellStyle name="Navadno 12 3 2 4" xfId="634" xr:uid="{00000000-0005-0000-0000-00008B020000}"/>
    <cellStyle name="Navadno 12 3 3" xfId="635" xr:uid="{00000000-0005-0000-0000-00008C020000}"/>
    <cellStyle name="Navadno 12 3 3 2" xfId="636" xr:uid="{00000000-0005-0000-0000-00008D020000}"/>
    <cellStyle name="Navadno 12 3 4" xfId="637" xr:uid="{00000000-0005-0000-0000-00008E020000}"/>
    <cellStyle name="Navadno 12 3 4 2" xfId="638" xr:uid="{00000000-0005-0000-0000-00008F020000}"/>
    <cellStyle name="Navadno 12 3 5" xfId="639" xr:uid="{00000000-0005-0000-0000-000090020000}"/>
    <cellStyle name="Navadno 12 4" xfId="640" xr:uid="{00000000-0005-0000-0000-000091020000}"/>
    <cellStyle name="Navadno 12 4 2" xfId="641" xr:uid="{00000000-0005-0000-0000-000092020000}"/>
    <cellStyle name="Navadno 12 4 2 2" xfId="642" xr:uid="{00000000-0005-0000-0000-000093020000}"/>
    <cellStyle name="Navadno 12 4 3" xfId="643" xr:uid="{00000000-0005-0000-0000-000094020000}"/>
    <cellStyle name="Navadno 12 4 3 2" xfId="644" xr:uid="{00000000-0005-0000-0000-000095020000}"/>
    <cellStyle name="Navadno 12 4 4" xfId="645" xr:uid="{00000000-0005-0000-0000-000096020000}"/>
    <cellStyle name="Navadno 12 5" xfId="646" xr:uid="{00000000-0005-0000-0000-000097020000}"/>
    <cellStyle name="Navadno 12 5 2" xfId="647" xr:uid="{00000000-0005-0000-0000-000098020000}"/>
    <cellStyle name="Navadno 12 6" xfId="648" xr:uid="{00000000-0005-0000-0000-000099020000}"/>
    <cellStyle name="Navadno 12 6 2" xfId="649" xr:uid="{00000000-0005-0000-0000-00009A020000}"/>
    <cellStyle name="Navadno 12 7" xfId="650" xr:uid="{00000000-0005-0000-0000-00009B020000}"/>
    <cellStyle name="Navadno 12 8" xfId="651" xr:uid="{00000000-0005-0000-0000-00009C020000}"/>
    <cellStyle name="Navadno 12_Podatki o svetilkah" xfId="652" xr:uid="{00000000-0005-0000-0000-00009D020000}"/>
    <cellStyle name="Navadno 120" xfId="653" xr:uid="{00000000-0005-0000-0000-00009E020000}"/>
    <cellStyle name="Navadno 121" xfId="654" xr:uid="{00000000-0005-0000-0000-00009F020000}"/>
    <cellStyle name="Navadno 122" xfId="655" xr:uid="{00000000-0005-0000-0000-0000A0020000}"/>
    <cellStyle name="Navadno 122 2" xfId="656" xr:uid="{00000000-0005-0000-0000-0000A1020000}"/>
    <cellStyle name="Navadno 122 3" xfId="657" xr:uid="{00000000-0005-0000-0000-0000A2020000}"/>
    <cellStyle name="Navadno 122 4" xfId="4522" xr:uid="{00000000-0005-0000-0000-0000A3020000}"/>
    <cellStyle name="Navadno 123" xfId="658" xr:uid="{00000000-0005-0000-0000-0000A4020000}"/>
    <cellStyle name="Navadno 124" xfId="659" xr:uid="{00000000-0005-0000-0000-0000A5020000}"/>
    <cellStyle name="Navadno 124 2" xfId="660" xr:uid="{00000000-0005-0000-0000-0000A6020000}"/>
    <cellStyle name="Navadno 125" xfId="661" xr:uid="{00000000-0005-0000-0000-0000A7020000}"/>
    <cellStyle name="Navadno 125 2" xfId="662" xr:uid="{00000000-0005-0000-0000-0000A8020000}"/>
    <cellStyle name="Navadno 126" xfId="663" xr:uid="{00000000-0005-0000-0000-0000A9020000}"/>
    <cellStyle name="Navadno 127" xfId="664" xr:uid="{00000000-0005-0000-0000-0000AA020000}"/>
    <cellStyle name="Navadno 127 2" xfId="665" xr:uid="{00000000-0005-0000-0000-0000AB020000}"/>
    <cellStyle name="Navadno 128" xfId="666" xr:uid="{00000000-0005-0000-0000-0000AC020000}"/>
    <cellStyle name="Navadno 128 2" xfId="667" xr:uid="{00000000-0005-0000-0000-0000AD020000}"/>
    <cellStyle name="Navadno 129" xfId="668" xr:uid="{00000000-0005-0000-0000-0000AE020000}"/>
    <cellStyle name="Navadno 129 2" xfId="669" xr:uid="{00000000-0005-0000-0000-0000AF020000}"/>
    <cellStyle name="Navadno 13" xfId="670" xr:uid="{00000000-0005-0000-0000-0000B0020000}"/>
    <cellStyle name="Navadno 13 2" xfId="671" xr:uid="{00000000-0005-0000-0000-0000B1020000}"/>
    <cellStyle name="Navadno 13 3" xfId="672" xr:uid="{00000000-0005-0000-0000-0000B2020000}"/>
    <cellStyle name="Navadno 130" xfId="673" xr:uid="{00000000-0005-0000-0000-0000B3020000}"/>
    <cellStyle name="Navadno 130 2" xfId="674" xr:uid="{00000000-0005-0000-0000-0000B4020000}"/>
    <cellStyle name="Navadno 131" xfId="675" xr:uid="{00000000-0005-0000-0000-0000B5020000}"/>
    <cellStyle name="Navadno 131 2" xfId="676" xr:uid="{00000000-0005-0000-0000-0000B6020000}"/>
    <cellStyle name="Navadno 132" xfId="677" xr:uid="{00000000-0005-0000-0000-0000B7020000}"/>
    <cellStyle name="Navadno 132 2" xfId="678" xr:uid="{00000000-0005-0000-0000-0000B8020000}"/>
    <cellStyle name="Navadno 133" xfId="679" xr:uid="{00000000-0005-0000-0000-0000B9020000}"/>
    <cellStyle name="Navadno 133 2" xfId="680" xr:uid="{00000000-0005-0000-0000-0000BA020000}"/>
    <cellStyle name="Navadno 134" xfId="681" xr:uid="{00000000-0005-0000-0000-0000BB020000}"/>
    <cellStyle name="Navadno 134 2" xfId="682" xr:uid="{00000000-0005-0000-0000-0000BC020000}"/>
    <cellStyle name="Navadno 135" xfId="683" xr:uid="{00000000-0005-0000-0000-0000BD020000}"/>
    <cellStyle name="Navadno 135 2" xfId="684" xr:uid="{00000000-0005-0000-0000-0000BE020000}"/>
    <cellStyle name="Navadno 136" xfId="685" xr:uid="{00000000-0005-0000-0000-0000BF020000}"/>
    <cellStyle name="Navadno 136 2" xfId="686" xr:uid="{00000000-0005-0000-0000-0000C0020000}"/>
    <cellStyle name="Navadno 137" xfId="687" xr:uid="{00000000-0005-0000-0000-0000C1020000}"/>
    <cellStyle name="Navadno 137 2" xfId="688" xr:uid="{00000000-0005-0000-0000-0000C2020000}"/>
    <cellStyle name="Navadno 137 3" xfId="689" xr:uid="{00000000-0005-0000-0000-0000C3020000}"/>
    <cellStyle name="Navadno 137 3 2" xfId="4555" xr:uid="{00000000-0005-0000-0000-0000C4020000}"/>
    <cellStyle name="Navadno 137 4" xfId="4523" xr:uid="{00000000-0005-0000-0000-0000C5020000}"/>
    <cellStyle name="Navadno 138" xfId="690" xr:uid="{00000000-0005-0000-0000-0000C6020000}"/>
    <cellStyle name="Navadno 138 2" xfId="4524" xr:uid="{00000000-0005-0000-0000-0000C7020000}"/>
    <cellStyle name="Navadno 139" xfId="691" xr:uid="{00000000-0005-0000-0000-0000C8020000}"/>
    <cellStyle name="Navadno 139 2" xfId="4525" xr:uid="{00000000-0005-0000-0000-0000C9020000}"/>
    <cellStyle name="Navadno 14" xfId="692" xr:uid="{00000000-0005-0000-0000-0000CA020000}"/>
    <cellStyle name="Navadno 14 2" xfId="693" xr:uid="{00000000-0005-0000-0000-0000CB020000}"/>
    <cellStyle name="Navadno 14 3" xfId="694" xr:uid="{00000000-0005-0000-0000-0000CC020000}"/>
    <cellStyle name="Navadno 14 4" xfId="695" xr:uid="{00000000-0005-0000-0000-0000CD020000}"/>
    <cellStyle name="Navadno 140" xfId="696" xr:uid="{00000000-0005-0000-0000-0000CE020000}"/>
    <cellStyle name="Navadno 140 2" xfId="4526" xr:uid="{00000000-0005-0000-0000-0000CF020000}"/>
    <cellStyle name="Navadno 141" xfId="697" xr:uid="{00000000-0005-0000-0000-0000D0020000}"/>
    <cellStyle name="Navadno 141 2" xfId="4527" xr:uid="{00000000-0005-0000-0000-0000D1020000}"/>
    <cellStyle name="Navadno 142" xfId="698" xr:uid="{00000000-0005-0000-0000-0000D2020000}"/>
    <cellStyle name="Navadno 142 2" xfId="4528" xr:uid="{00000000-0005-0000-0000-0000D3020000}"/>
    <cellStyle name="Navadno 143" xfId="699" xr:uid="{00000000-0005-0000-0000-0000D4020000}"/>
    <cellStyle name="Navadno 143 2" xfId="4529" xr:uid="{00000000-0005-0000-0000-0000D5020000}"/>
    <cellStyle name="Navadno 144" xfId="700" xr:uid="{00000000-0005-0000-0000-0000D6020000}"/>
    <cellStyle name="Navadno 144 2" xfId="4530" xr:uid="{00000000-0005-0000-0000-0000D7020000}"/>
    <cellStyle name="Navadno 145" xfId="701" xr:uid="{00000000-0005-0000-0000-0000D8020000}"/>
    <cellStyle name="Navadno 145 2" xfId="4531" xr:uid="{00000000-0005-0000-0000-0000D9020000}"/>
    <cellStyle name="Navadno 146" xfId="702" xr:uid="{00000000-0005-0000-0000-0000DA020000}"/>
    <cellStyle name="Navadno 146 2" xfId="4532" xr:uid="{00000000-0005-0000-0000-0000DB020000}"/>
    <cellStyle name="Navadno 147" xfId="703" xr:uid="{00000000-0005-0000-0000-0000DC020000}"/>
    <cellStyle name="Navadno 147 2" xfId="4533" xr:uid="{00000000-0005-0000-0000-0000DD020000}"/>
    <cellStyle name="Navadno 148" xfId="704" xr:uid="{00000000-0005-0000-0000-0000DE020000}"/>
    <cellStyle name="Navadno 148 2" xfId="4534" xr:uid="{00000000-0005-0000-0000-0000DF020000}"/>
    <cellStyle name="Navadno 149" xfId="705" xr:uid="{00000000-0005-0000-0000-0000E0020000}"/>
    <cellStyle name="Navadno 149 2" xfId="4535" xr:uid="{00000000-0005-0000-0000-0000E1020000}"/>
    <cellStyle name="Navadno 15" xfId="706" xr:uid="{00000000-0005-0000-0000-0000E2020000}"/>
    <cellStyle name="Navadno 15 2" xfId="707" xr:uid="{00000000-0005-0000-0000-0000E3020000}"/>
    <cellStyle name="Navadno 15 2 2" xfId="708" xr:uid="{00000000-0005-0000-0000-0000E4020000}"/>
    <cellStyle name="Navadno 15 2 2 2" xfId="709" xr:uid="{00000000-0005-0000-0000-0000E5020000}"/>
    <cellStyle name="Navadno 15 2 2 2 2" xfId="710" xr:uid="{00000000-0005-0000-0000-0000E6020000}"/>
    <cellStyle name="Navadno 15 2 2 2 2 2" xfId="711" xr:uid="{00000000-0005-0000-0000-0000E7020000}"/>
    <cellStyle name="Navadno 15 2 2 2 3" xfId="712" xr:uid="{00000000-0005-0000-0000-0000E8020000}"/>
    <cellStyle name="Navadno 15 2 2 2 3 2" xfId="713" xr:uid="{00000000-0005-0000-0000-0000E9020000}"/>
    <cellStyle name="Navadno 15 2 2 2 4" xfId="714" xr:uid="{00000000-0005-0000-0000-0000EA020000}"/>
    <cellStyle name="Navadno 15 2 2 3" xfId="715" xr:uid="{00000000-0005-0000-0000-0000EB020000}"/>
    <cellStyle name="Navadno 15 2 2 3 2" xfId="716" xr:uid="{00000000-0005-0000-0000-0000EC020000}"/>
    <cellStyle name="Navadno 15 2 2 4" xfId="717" xr:uid="{00000000-0005-0000-0000-0000ED020000}"/>
    <cellStyle name="Navadno 15 2 2 4 2" xfId="718" xr:uid="{00000000-0005-0000-0000-0000EE020000}"/>
    <cellStyle name="Navadno 15 2 2 5" xfId="719" xr:uid="{00000000-0005-0000-0000-0000EF020000}"/>
    <cellStyle name="Navadno 15 2 3" xfId="720" xr:uid="{00000000-0005-0000-0000-0000F0020000}"/>
    <cellStyle name="Navadno 15 2 3 2" xfId="721" xr:uid="{00000000-0005-0000-0000-0000F1020000}"/>
    <cellStyle name="Navadno 15 2 3 2 2" xfId="722" xr:uid="{00000000-0005-0000-0000-0000F2020000}"/>
    <cellStyle name="Navadno 15 2 3 3" xfId="723" xr:uid="{00000000-0005-0000-0000-0000F3020000}"/>
    <cellStyle name="Navadno 15 2 3 3 2" xfId="724" xr:uid="{00000000-0005-0000-0000-0000F4020000}"/>
    <cellStyle name="Navadno 15 2 3 4" xfId="725" xr:uid="{00000000-0005-0000-0000-0000F5020000}"/>
    <cellStyle name="Navadno 15 2 4" xfId="726" xr:uid="{00000000-0005-0000-0000-0000F6020000}"/>
    <cellStyle name="Navadno 15 2 4 2" xfId="727" xr:uid="{00000000-0005-0000-0000-0000F7020000}"/>
    <cellStyle name="Navadno 15 2 5" xfId="728" xr:uid="{00000000-0005-0000-0000-0000F8020000}"/>
    <cellStyle name="Navadno 15 2 5 2" xfId="729" xr:uid="{00000000-0005-0000-0000-0000F9020000}"/>
    <cellStyle name="Navadno 15 2 6" xfId="730" xr:uid="{00000000-0005-0000-0000-0000FA020000}"/>
    <cellStyle name="Navadno 15 3" xfId="731" xr:uid="{00000000-0005-0000-0000-0000FB020000}"/>
    <cellStyle name="Navadno 15 3 2" xfId="732" xr:uid="{00000000-0005-0000-0000-0000FC020000}"/>
    <cellStyle name="Navadno 15 3 2 2" xfId="733" xr:uid="{00000000-0005-0000-0000-0000FD020000}"/>
    <cellStyle name="Navadno 15 3 2 2 2" xfId="734" xr:uid="{00000000-0005-0000-0000-0000FE020000}"/>
    <cellStyle name="Navadno 15 3 2 3" xfId="735" xr:uid="{00000000-0005-0000-0000-0000FF020000}"/>
    <cellStyle name="Navadno 15 3 2 3 2" xfId="736" xr:uid="{00000000-0005-0000-0000-000000030000}"/>
    <cellStyle name="Navadno 15 3 2 4" xfId="737" xr:uid="{00000000-0005-0000-0000-000001030000}"/>
    <cellStyle name="Navadno 15 3 3" xfId="738" xr:uid="{00000000-0005-0000-0000-000002030000}"/>
    <cellStyle name="Navadno 15 3 3 2" xfId="739" xr:uid="{00000000-0005-0000-0000-000003030000}"/>
    <cellStyle name="Navadno 15 3 4" xfId="740" xr:uid="{00000000-0005-0000-0000-000004030000}"/>
    <cellStyle name="Navadno 15 3 4 2" xfId="741" xr:uid="{00000000-0005-0000-0000-000005030000}"/>
    <cellStyle name="Navadno 15 3 5" xfId="742" xr:uid="{00000000-0005-0000-0000-000006030000}"/>
    <cellStyle name="Navadno 15 4" xfId="743" xr:uid="{00000000-0005-0000-0000-000007030000}"/>
    <cellStyle name="Navadno 15 4 2" xfId="744" xr:uid="{00000000-0005-0000-0000-000008030000}"/>
    <cellStyle name="Navadno 15 4 2 2" xfId="745" xr:uid="{00000000-0005-0000-0000-000009030000}"/>
    <cellStyle name="Navadno 15 4 3" xfId="746" xr:uid="{00000000-0005-0000-0000-00000A030000}"/>
    <cellStyle name="Navadno 15 4 3 2" xfId="747" xr:uid="{00000000-0005-0000-0000-00000B030000}"/>
    <cellStyle name="Navadno 15 4 4" xfId="748" xr:uid="{00000000-0005-0000-0000-00000C030000}"/>
    <cellStyle name="Navadno 15 5" xfId="749" xr:uid="{00000000-0005-0000-0000-00000D030000}"/>
    <cellStyle name="Navadno 15 5 2" xfId="750" xr:uid="{00000000-0005-0000-0000-00000E030000}"/>
    <cellStyle name="Navadno 15 6" xfId="751" xr:uid="{00000000-0005-0000-0000-00000F030000}"/>
    <cellStyle name="Navadno 15 6 2" xfId="752" xr:uid="{00000000-0005-0000-0000-000010030000}"/>
    <cellStyle name="Navadno 15 7" xfId="753" xr:uid="{00000000-0005-0000-0000-000011030000}"/>
    <cellStyle name="Navadno 15 8" xfId="754" xr:uid="{00000000-0005-0000-0000-000012030000}"/>
    <cellStyle name="Navadno 15_Podatki o svetilkah" xfId="755" xr:uid="{00000000-0005-0000-0000-000013030000}"/>
    <cellStyle name="Navadno 150" xfId="756" xr:uid="{00000000-0005-0000-0000-000014030000}"/>
    <cellStyle name="Navadno 150 2" xfId="757" xr:uid="{00000000-0005-0000-0000-000015030000}"/>
    <cellStyle name="Navadno 150 3" xfId="758" xr:uid="{00000000-0005-0000-0000-000016030000}"/>
    <cellStyle name="Navadno 151" xfId="759" xr:uid="{00000000-0005-0000-0000-000017030000}"/>
    <cellStyle name="Navadno 151 2" xfId="760" xr:uid="{00000000-0005-0000-0000-000018030000}"/>
    <cellStyle name="Navadno 151 3" xfId="761" xr:uid="{00000000-0005-0000-0000-000019030000}"/>
    <cellStyle name="Navadno 152" xfId="762" xr:uid="{00000000-0005-0000-0000-00001A030000}"/>
    <cellStyle name="Navadno 152 2" xfId="763" xr:uid="{00000000-0005-0000-0000-00001B030000}"/>
    <cellStyle name="Navadno 152 3" xfId="764" xr:uid="{00000000-0005-0000-0000-00001C030000}"/>
    <cellStyle name="Navadno 153" xfId="765" xr:uid="{00000000-0005-0000-0000-00001D030000}"/>
    <cellStyle name="Navadno 153 2" xfId="766" xr:uid="{00000000-0005-0000-0000-00001E030000}"/>
    <cellStyle name="Navadno 153 3" xfId="767" xr:uid="{00000000-0005-0000-0000-00001F030000}"/>
    <cellStyle name="Navadno 154" xfId="768" xr:uid="{00000000-0005-0000-0000-000020030000}"/>
    <cellStyle name="Navadno 154 2" xfId="769" xr:uid="{00000000-0005-0000-0000-000021030000}"/>
    <cellStyle name="Navadno 154 3" xfId="770" xr:uid="{00000000-0005-0000-0000-000022030000}"/>
    <cellStyle name="Navadno 155" xfId="771" xr:uid="{00000000-0005-0000-0000-000023030000}"/>
    <cellStyle name="Navadno 155 2" xfId="772" xr:uid="{00000000-0005-0000-0000-000024030000}"/>
    <cellStyle name="Navadno 155 3" xfId="773" xr:uid="{00000000-0005-0000-0000-000025030000}"/>
    <cellStyle name="Navadno 156" xfId="774" xr:uid="{00000000-0005-0000-0000-000026030000}"/>
    <cellStyle name="Navadno 156 2" xfId="775" xr:uid="{00000000-0005-0000-0000-000027030000}"/>
    <cellStyle name="Navadno 156 3" xfId="776" xr:uid="{00000000-0005-0000-0000-000028030000}"/>
    <cellStyle name="Navadno 157" xfId="777" xr:uid="{00000000-0005-0000-0000-000029030000}"/>
    <cellStyle name="Navadno 157 2" xfId="778" xr:uid="{00000000-0005-0000-0000-00002A030000}"/>
    <cellStyle name="Navadno 157 3" xfId="779" xr:uid="{00000000-0005-0000-0000-00002B030000}"/>
    <cellStyle name="Navadno 158" xfId="780" xr:uid="{00000000-0005-0000-0000-00002C030000}"/>
    <cellStyle name="Navadno 159" xfId="781" xr:uid="{00000000-0005-0000-0000-00002D030000}"/>
    <cellStyle name="Navadno 16" xfId="782" xr:uid="{00000000-0005-0000-0000-00002E030000}"/>
    <cellStyle name="Navadno 16 2" xfId="783" xr:uid="{00000000-0005-0000-0000-00002F030000}"/>
    <cellStyle name="Navadno 16 3" xfId="784" xr:uid="{00000000-0005-0000-0000-000030030000}"/>
    <cellStyle name="Navadno 160" xfId="785" xr:uid="{00000000-0005-0000-0000-000031030000}"/>
    <cellStyle name="Navadno 161" xfId="786" xr:uid="{00000000-0005-0000-0000-000032030000}"/>
    <cellStyle name="Navadno 162" xfId="787" xr:uid="{00000000-0005-0000-0000-000033030000}"/>
    <cellStyle name="Navadno 163" xfId="788" xr:uid="{00000000-0005-0000-0000-000034030000}"/>
    <cellStyle name="Navadno 164" xfId="789" xr:uid="{00000000-0005-0000-0000-000035030000}"/>
    <cellStyle name="Navadno 165" xfId="790" xr:uid="{00000000-0005-0000-0000-000036030000}"/>
    <cellStyle name="Navadno 166" xfId="791" xr:uid="{00000000-0005-0000-0000-000037030000}"/>
    <cellStyle name="Navadno 167" xfId="792" xr:uid="{00000000-0005-0000-0000-000038030000}"/>
    <cellStyle name="Navadno 167 2" xfId="4551" xr:uid="{00000000-0005-0000-0000-000039030000}"/>
    <cellStyle name="Navadno 168" xfId="793" xr:uid="{00000000-0005-0000-0000-00003A030000}"/>
    <cellStyle name="Navadno 168 2" xfId="4552" xr:uid="{00000000-0005-0000-0000-00003B030000}"/>
    <cellStyle name="Navadno 169" xfId="794" xr:uid="{00000000-0005-0000-0000-00003C030000}"/>
    <cellStyle name="Navadno 169 2" xfId="4553" xr:uid="{00000000-0005-0000-0000-00003D030000}"/>
    <cellStyle name="Navadno 17" xfId="795" xr:uid="{00000000-0005-0000-0000-00003E030000}"/>
    <cellStyle name="Navadno 17 2" xfId="796" xr:uid="{00000000-0005-0000-0000-00003F030000}"/>
    <cellStyle name="Navadno 17 2 2" xfId="797" xr:uid="{00000000-0005-0000-0000-000040030000}"/>
    <cellStyle name="Navadno 17 2 2 2" xfId="798" xr:uid="{00000000-0005-0000-0000-000041030000}"/>
    <cellStyle name="Navadno 17 2 2 2 2" xfId="799" xr:uid="{00000000-0005-0000-0000-000042030000}"/>
    <cellStyle name="Navadno 17 2 2 3" xfId="800" xr:uid="{00000000-0005-0000-0000-000043030000}"/>
    <cellStyle name="Navadno 17 2 2 3 2" xfId="801" xr:uid="{00000000-0005-0000-0000-000044030000}"/>
    <cellStyle name="Navadno 17 2 2 4" xfId="802" xr:uid="{00000000-0005-0000-0000-000045030000}"/>
    <cellStyle name="Navadno 17 2 3" xfId="803" xr:uid="{00000000-0005-0000-0000-000046030000}"/>
    <cellStyle name="Navadno 17 2 3 2" xfId="804" xr:uid="{00000000-0005-0000-0000-000047030000}"/>
    <cellStyle name="Navadno 17 2 4" xfId="805" xr:uid="{00000000-0005-0000-0000-000048030000}"/>
    <cellStyle name="Navadno 17 2 4 2" xfId="806" xr:uid="{00000000-0005-0000-0000-000049030000}"/>
    <cellStyle name="Navadno 17 2 5" xfId="807" xr:uid="{00000000-0005-0000-0000-00004A030000}"/>
    <cellStyle name="Navadno 17 3" xfId="808" xr:uid="{00000000-0005-0000-0000-00004B030000}"/>
    <cellStyle name="Navadno 17 3 2" xfId="809" xr:uid="{00000000-0005-0000-0000-00004C030000}"/>
    <cellStyle name="Navadno 17 3 2 2" xfId="810" xr:uid="{00000000-0005-0000-0000-00004D030000}"/>
    <cellStyle name="Navadno 17 3 3" xfId="811" xr:uid="{00000000-0005-0000-0000-00004E030000}"/>
    <cellStyle name="Navadno 17 3 3 2" xfId="812" xr:uid="{00000000-0005-0000-0000-00004F030000}"/>
    <cellStyle name="Navadno 17 3 4" xfId="813" xr:uid="{00000000-0005-0000-0000-000050030000}"/>
    <cellStyle name="Navadno 17 4" xfId="814" xr:uid="{00000000-0005-0000-0000-000051030000}"/>
    <cellStyle name="Navadno 17 4 2" xfId="815" xr:uid="{00000000-0005-0000-0000-000052030000}"/>
    <cellStyle name="Navadno 17 5" xfId="816" xr:uid="{00000000-0005-0000-0000-000053030000}"/>
    <cellStyle name="Navadno 17 5 2" xfId="817" xr:uid="{00000000-0005-0000-0000-000054030000}"/>
    <cellStyle name="Navadno 17 6" xfId="818" xr:uid="{00000000-0005-0000-0000-000055030000}"/>
    <cellStyle name="Navadno 17 7" xfId="819" xr:uid="{00000000-0005-0000-0000-000056030000}"/>
    <cellStyle name="Navadno 170" xfId="820" xr:uid="{00000000-0005-0000-0000-000057030000}"/>
    <cellStyle name="Navadno 170 2" xfId="4554" xr:uid="{00000000-0005-0000-0000-000058030000}"/>
    <cellStyle name="Navadno 171" xfId="821" xr:uid="{00000000-0005-0000-0000-000059030000}"/>
    <cellStyle name="Navadno 171 2" xfId="822" xr:uid="{00000000-0005-0000-0000-00005A030000}"/>
    <cellStyle name="Navadno 172" xfId="823" xr:uid="{00000000-0005-0000-0000-00005B030000}"/>
    <cellStyle name="Navadno 172 2" xfId="824" xr:uid="{00000000-0005-0000-0000-00005C030000}"/>
    <cellStyle name="Navadno 173" xfId="825" xr:uid="{00000000-0005-0000-0000-00005D030000}"/>
    <cellStyle name="Navadno 173 2" xfId="826" xr:uid="{00000000-0005-0000-0000-00005E030000}"/>
    <cellStyle name="Navadno 174" xfId="827" xr:uid="{00000000-0005-0000-0000-00005F030000}"/>
    <cellStyle name="Navadno 18" xfId="828" xr:uid="{00000000-0005-0000-0000-000060030000}"/>
    <cellStyle name="Navadno 18 2" xfId="829" xr:uid="{00000000-0005-0000-0000-000061030000}"/>
    <cellStyle name="Navadno 18 2 2" xfId="830" xr:uid="{00000000-0005-0000-0000-000062030000}"/>
    <cellStyle name="Navadno 18 3" xfId="831" xr:uid="{00000000-0005-0000-0000-000063030000}"/>
    <cellStyle name="Navadno 18 3 2" xfId="832" xr:uid="{00000000-0005-0000-0000-000064030000}"/>
    <cellStyle name="Navadno 18 3 2 2" xfId="833" xr:uid="{00000000-0005-0000-0000-000065030000}"/>
    <cellStyle name="Navadno 18 3 3" xfId="834" xr:uid="{00000000-0005-0000-0000-000066030000}"/>
    <cellStyle name="Navadno 18 4" xfId="835" xr:uid="{00000000-0005-0000-0000-000067030000}"/>
    <cellStyle name="Navadno 18 5" xfId="836" xr:uid="{00000000-0005-0000-0000-000068030000}"/>
    <cellStyle name="Navadno 19" xfId="837" xr:uid="{00000000-0005-0000-0000-000069030000}"/>
    <cellStyle name="Navadno 19 2" xfId="838" xr:uid="{00000000-0005-0000-0000-00006A030000}"/>
    <cellStyle name="Navadno 19 2 2" xfId="839" xr:uid="{00000000-0005-0000-0000-00006B030000}"/>
    <cellStyle name="Navadno 19 3" xfId="840" xr:uid="{00000000-0005-0000-0000-00006C030000}"/>
    <cellStyle name="Navadno 19 3 2" xfId="841" xr:uid="{00000000-0005-0000-0000-00006D030000}"/>
    <cellStyle name="Navadno 19 3 2 2" xfId="842" xr:uid="{00000000-0005-0000-0000-00006E030000}"/>
    <cellStyle name="Navadno 19 3 2 2 2" xfId="843" xr:uid="{00000000-0005-0000-0000-00006F030000}"/>
    <cellStyle name="Navadno 19 3 2 3" xfId="844" xr:uid="{00000000-0005-0000-0000-000070030000}"/>
    <cellStyle name="Navadno 19 3 2 3 2" xfId="845" xr:uid="{00000000-0005-0000-0000-000071030000}"/>
    <cellStyle name="Navadno 19 3 2 4" xfId="846" xr:uid="{00000000-0005-0000-0000-000072030000}"/>
    <cellStyle name="Navadno 19 3 3" xfId="847" xr:uid="{00000000-0005-0000-0000-000073030000}"/>
    <cellStyle name="Navadno 19 3 3 2" xfId="848" xr:uid="{00000000-0005-0000-0000-000074030000}"/>
    <cellStyle name="Navadno 19 3 4" xfId="849" xr:uid="{00000000-0005-0000-0000-000075030000}"/>
    <cellStyle name="Navadno 19 3 4 2" xfId="850" xr:uid="{00000000-0005-0000-0000-000076030000}"/>
    <cellStyle name="Navadno 19 3 5" xfId="851" xr:uid="{00000000-0005-0000-0000-000077030000}"/>
    <cellStyle name="Navadno 19 4" xfId="852" xr:uid="{00000000-0005-0000-0000-000078030000}"/>
    <cellStyle name="Navadno 19 4 2" xfId="853" xr:uid="{00000000-0005-0000-0000-000079030000}"/>
    <cellStyle name="Navadno 19 4 2 2" xfId="854" xr:uid="{00000000-0005-0000-0000-00007A030000}"/>
    <cellStyle name="Navadno 19 4 3" xfId="855" xr:uid="{00000000-0005-0000-0000-00007B030000}"/>
    <cellStyle name="Navadno 19 4 3 2" xfId="856" xr:uid="{00000000-0005-0000-0000-00007C030000}"/>
    <cellStyle name="Navadno 19 4 4" xfId="857" xr:uid="{00000000-0005-0000-0000-00007D030000}"/>
    <cellStyle name="Navadno 19 5" xfId="858" xr:uid="{00000000-0005-0000-0000-00007E030000}"/>
    <cellStyle name="Navadno 19 5 2" xfId="859" xr:uid="{00000000-0005-0000-0000-00007F030000}"/>
    <cellStyle name="Navadno 19 6" xfId="860" xr:uid="{00000000-0005-0000-0000-000080030000}"/>
    <cellStyle name="Navadno 19 7" xfId="861" xr:uid="{00000000-0005-0000-0000-000081030000}"/>
    <cellStyle name="Navadno 2" xfId="862" xr:uid="{00000000-0005-0000-0000-000082030000}"/>
    <cellStyle name="Navadno 2 10" xfId="863" xr:uid="{00000000-0005-0000-0000-000083030000}"/>
    <cellStyle name="Navadno 2 11" xfId="864" xr:uid="{00000000-0005-0000-0000-000084030000}"/>
    <cellStyle name="Navadno 2 12" xfId="865" xr:uid="{00000000-0005-0000-0000-000085030000}"/>
    <cellStyle name="Navadno 2 13" xfId="866" xr:uid="{00000000-0005-0000-0000-000086030000}"/>
    <cellStyle name="Navadno 2 2" xfId="867" xr:uid="{00000000-0005-0000-0000-000087030000}"/>
    <cellStyle name="Navadno 2 2 2" xfId="868" xr:uid="{00000000-0005-0000-0000-000088030000}"/>
    <cellStyle name="Navadno 2 3" xfId="869" xr:uid="{00000000-0005-0000-0000-000089030000}"/>
    <cellStyle name="Navadno 2 4" xfId="870" xr:uid="{00000000-0005-0000-0000-00008A030000}"/>
    <cellStyle name="Navadno 2 5" xfId="871" xr:uid="{00000000-0005-0000-0000-00008B030000}"/>
    <cellStyle name="Navadno 2 6" xfId="872" xr:uid="{00000000-0005-0000-0000-00008C030000}"/>
    <cellStyle name="Navadno 2 7" xfId="873" xr:uid="{00000000-0005-0000-0000-00008D030000}"/>
    <cellStyle name="Navadno 2 8" xfId="874" xr:uid="{00000000-0005-0000-0000-00008E030000}"/>
    <cellStyle name="Navadno 2 8 2" xfId="4536" xr:uid="{00000000-0005-0000-0000-00008F030000}"/>
    <cellStyle name="Navadno 2 9" xfId="875" xr:uid="{00000000-0005-0000-0000-000090030000}"/>
    <cellStyle name="Navadno 2_Podatki o svetilkah" xfId="876" xr:uid="{00000000-0005-0000-0000-000091030000}"/>
    <cellStyle name="Navadno 20" xfId="877" xr:uid="{00000000-0005-0000-0000-000092030000}"/>
    <cellStyle name="Navadno 20 2" xfId="878" xr:uid="{00000000-0005-0000-0000-000093030000}"/>
    <cellStyle name="Navadno 20 3" xfId="879" xr:uid="{00000000-0005-0000-0000-000094030000}"/>
    <cellStyle name="Navadno 21" xfId="880" xr:uid="{00000000-0005-0000-0000-000095030000}"/>
    <cellStyle name="Navadno 22" xfId="881" xr:uid="{00000000-0005-0000-0000-000096030000}"/>
    <cellStyle name="Navadno 22 2" xfId="882" xr:uid="{00000000-0005-0000-0000-000097030000}"/>
    <cellStyle name="Navadno 22 3" xfId="883" xr:uid="{00000000-0005-0000-0000-000098030000}"/>
    <cellStyle name="Navadno 23" xfId="884" xr:uid="{00000000-0005-0000-0000-000099030000}"/>
    <cellStyle name="Navadno 23 2" xfId="885" xr:uid="{00000000-0005-0000-0000-00009A030000}"/>
    <cellStyle name="Navadno 23 3" xfId="886" xr:uid="{00000000-0005-0000-0000-00009B030000}"/>
    <cellStyle name="Navadno 24" xfId="887" xr:uid="{00000000-0005-0000-0000-00009C030000}"/>
    <cellStyle name="Navadno 24 2" xfId="888" xr:uid="{00000000-0005-0000-0000-00009D030000}"/>
    <cellStyle name="Navadno 24 2 2" xfId="889" xr:uid="{00000000-0005-0000-0000-00009E030000}"/>
    <cellStyle name="Navadno 24 2 2 2" xfId="890" xr:uid="{00000000-0005-0000-0000-00009F030000}"/>
    <cellStyle name="Navadno 24 2 3" xfId="891" xr:uid="{00000000-0005-0000-0000-0000A0030000}"/>
    <cellStyle name="Navadno 24 2 3 2" xfId="892" xr:uid="{00000000-0005-0000-0000-0000A1030000}"/>
    <cellStyle name="Navadno 24 2 4" xfId="893" xr:uid="{00000000-0005-0000-0000-0000A2030000}"/>
    <cellStyle name="Navadno 24 3" xfId="894" xr:uid="{00000000-0005-0000-0000-0000A3030000}"/>
    <cellStyle name="Navadno 24 3 2" xfId="895" xr:uid="{00000000-0005-0000-0000-0000A4030000}"/>
    <cellStyle name="Navadno 24 4" xfId="896" xr:uid="{00000000-0005-0000-0000-0000A5030000}"/>
    <cellStyle name="Navadno 24 4 2" xfId="897" xr:uid="{00000000-0005-0000-0000-0000A6030000}"/>
    <cellStyle name="Navadno 24 5" xfId="898" xr:uid="{00000000-0005-0000-0000-0000A7030000}"/>
    <cellStyle name="Navadno 24 5 2" xfId="899" xr:uid="{00000000-0005-0000-0000-0000A8030000}"/>
    <cellStyle name="Navadno 24 6" xfId="900" xr:uid="{00000000-0005-0000-0000-0000A9030000}"/>
    <cellStyle name="Navadno 25" xfId="901" xr:uid="{00000000-0005-0000-0000-0000AA030000}"/>
    <cellStyle name="Navadno 25 2" xfId="902" xr:uid="{00000000-0005-0000-0000-0000AB030000}"/>
    <cellStyle name="Navadno 25 2 2" xfId="903" xr:uid="{00000000-0005-0000-0000-0000AC030000}"/>
    <cellStyle name="Navadno 25 3" xfId="904" xr:uid="{00000000-0005-0000-0000-0000AD030000}"/>
    <cellStyle name="Navadno 25 4" xfId="905" xr:uid="{00000000-0005-0000-0000-0000AE030000}"/>
    <cellStyle name="Navadno 26" xfId="906" xr:uid="{00000000-0005-0000-0000-0000AF030000}"/>
    <cellStyle name="Navadno 26 2" xfId="907" xr:uid="{00000000-0005-0000-0000-0000B0030000}"/>
    <cellStyle name="Navadno 26 3" xfId="908" xr:uid="{00000000-0005-0000-0000-0000B1030000}"/>
    <cellStyle name="Navadno 27" xfId="909" xr:uid="{00000000-0005-0000-0000-0000B2030000}"/>
    <cellStyle name="Navadno 27 2" xfId="910" xr:uid="{00000000-0005-0000-0000-0000B3030000}"/>
    <cellStyle name="Navadno 27 2 2" xfId="911" xr:uid="{00000000-0005-0000-0000-0000B4030000}"/>
    <cellStyle name="Navadno 27 3" xfId="912" xr:uid="{00000000-0005-0000-0000-0000B5030000}"/>
    <cellStyle name="Navadno 28" xfId="913" xr:uid="{00000000-0005-0000-0000-0000B6030000}"/>
    <cellStyle name="Navadno 28 2" xfId="914" xr:uid="{00000000-0005-0000-0000-0000B7030000}"/>
    <cellStyle name="Navadno 28 2 2" xfId="915" xr:uid="{00000000-0005-0000-0000-0000B8030000}"/>
    <cellStyle name="Navadno 28 3" xfId="916" xr:uid="{00000000-0005-0000-0000-0000B9030000}"/>
    <cellStyle name="Navadno 28 4" xfId="917" xr:uid="{00000000-0005-0000-0000-0000BA030000}"/>
    <cellStyle name="Navadno 29" xfId="918" xr:uid="{00000000-0005-0000-0000-0000BB030000}"/>
    <cellStyle name="Navadno 29 2" xfId="919" xr:uid="{00000000-0005-0000-0000-0000BC030000}"/>
    <cellStyle name="Navadno 29 2 2" xfId="920" xr:uid="{00000000-0005-0000-0000-0000BD030000}"/>
    <cellStyle name="Navadno 29 3" xfId="921" xr:uid="{00000000-0005-0000-0000-0000BE030000}"/>
    <cellStyle name="Navadno 3" xfId="922" xr:uid="{00000000-0005-0000-0000-0000BF030000}"/>
    <cellStyle name="Navadno 3 2" xfId="923" xr:uid="{00000000-0005-0000-0000-0000C0030000}"/>
    <cellStyle name="Navadno 3 3" xfId="924" xr:uid="{00000000-0005-0000-0000-0000C1030000}"/>
    <cellStyle name="Navadno 3 3 2" xfId="925" xr:uid="{00000000-0005-0000-0000-0000C2030000}"/>
    <cellStyle name="Navadno 3 4" xfId="926" xr:uid="{00000000-0005-0000-0000-0000C3030000}"/>
    <cellStyle name="Navadno 3 5" xfId="927" xr:uid="{00000000-0005-0000-0000-0000C4030000}"/>
    <cellStyle name="Navadno 3 5 2" xfId="4558" xr:uid="{00000000-0005-0000-0000-0000C5030000}"/>
    <cellStyle name="Navadno 3 6" xfId="928" xr:uid="{00000000-0005-0000-0000-0000C6030000}"/>
    <cellStyle name="Navadno 30" xfId="929" xr:uid="{00000000-0005-0000-0000-0000C7030000}"/>
    <cellStyle name="Navadno 30 2" xfId="930" xr:uid="{00000000-0005-0000-0000-0000C8030000}"/>
    <cellStyle name="Navadno 30 2 2" xfId="931" xr:uid="{00000000-0005-0000-0000-0000C9030000}"/>
    <cellStyle name="Navadno 30 3" xfId="932" xr:uid="{00000000-0005-0000-0000-0000CA030000}"/>
    <cellStyle name="Navadno 30 3 2" xfId="933" xr:uid="{00000000-0005-0000-0000-0000CB030000}"/>
    <cellStyle name="Navadno 30 4" xfId="934" xr:uid="{00000000-0005-0000-0000-0000CC030000}"/>
    <cellStyle name="Navadno 30 4 2" xfId="935" xr:uid="{00000000-0005-0000-0000-0000CD030000}"/>
    <cellStyle name="Navadno 30 5" xfId="936" xr:uid="{00000000-0005-0000-0000-0000CE030000}"/>
    <cellStyle name="Navadno 30 6" xfId="937" xr:uid="{00000000-0005-0000-0000-0000CF030000}"/>
    <cellStyle name="Navadno 31" xfId="938" xr:uid="{00000000-0005-0000-0000-0000D0030000}"/>
    <cellStyle name="Navadno 31 2" xfId="939" xr:uid="{00000000-0005-0000-0000-0000D1030000}"/>
    <cellStyle name="Navadno 31 2 2" xfId="940" xr:uid="{00000000-0005-0000-0000-0000D2030000}"/>
    <cellStyle name="Navadno 31 3" xfId="941" xr:uid="{00000000-0005-0000-0000-0000D3030000}"/>
    <cellStyle name="Navadno 31 4" xfId="942" xr:uid="{00000000-0005-0000-0000-0000D4030000}"/>
    <cellStyle name="Navadno 32" xfId="943" xr:uid="{00000000-0005-0000-0000-0000D5030000}"/>
    <cellStyle name="Navadno 32 2" xfId="944" xr:uid="{00000000-0005-0000-0000-0000D6030000}"/>
    <cellStyle name="Navadno 32 2 2" xfId="945" xr:uid="{00000000-0005-0000-0000-0000D7030000}"/>
    <cellStyle name="Navadno 32 3" xfId="946" xr:uid="{00000000-0005-0000-0000-0000D8030000}"/>
    <cellStyle name="Navadno 32 4" xfId="947" xr:uid="{00000000-0005-0000-0000-0000D9030000}"/>
    <cellStyle name="Navadno 33" xfId="948" xr:uid="{00000000-0005-0000-0000-0000DA030000}"/>
    <cellStyle name="Navadno 33 2" xfId="949" xr:uid="{00000000-0005-0000-0000-0000DB030000}"/>
    <cellStyle name="Navadno 33 2 2" xfId="950" xr:uid="{00000000-0005-0000-0000-0000DC030000}"/>
    <cellStyle name="Navadno 33 3" xfId="951" xr:uid="{00000000-0005-0000-0000-0000DD030000}"/>
    <cellStyle name="Navadno 34" xfId="952" xr:uid="{00000000-0005-0000-0000-0000DE030000}"/>
    <cellStyle name="Navadno 34 2" xfId="953" xr:uid="{00000000-0005-0000-0000-0000DF030000}"/>
    <cellStyle name="Navadno 34 2 2" xfId="954" xr:uid="{00000000-0005-0000-0000-0000E0030000}"/>
    <cellStyle name="Navadno 34 3" xfId="955" xr:uid="{00000000-0005-0000-0000-0000E1030000}"/>
    <cellStyle name="Navadno 34 4" xfId="956" xr:uid="{00000000-0005-0000-0000-0000E2030000}"/>
    <cellStyle name="Navadno 35" xfId="957" xr:uid="{00000000-0005-0000-0000-0000E3030000}"/>
    <cellStyle name="Navadno 35 2" xfId="958" xr:uid="{00000000-0005-0000-0000-0000E4030000}"/>
    <cellStyle name="Navadno 35 2 2" xfId="959" xr:uid="{00000000-0005-0000-0000-0000E5030000}"/>
    <cellStyle name="Navadno 35 3" xfId="960" xr:uid="{00000000-0005-0000-0000-0000E6030000}"/>
    <cellStyle name="Navadno 36" xfId="961" xr:uid="{00000000-0005-0000-0000-0000E7030000}"/>
    <cellStyle name="Navadno 36 2" xfId="962" xr:uid="{00000000-0005-0000-0000-0000E8030000}"/>
    <cellStyle name="Navadno 36 2 2" xfId="963" xr:uid="{00000000-0005-0000-0000-0000E9030000}"/>
    <cellStyle name="Navadno 36 3" xfId="964" xr:uid="{00000000-0005-0000-0000-0000EA030000}"/>
    <cellStyle name="Navadno 36 4" xfId="965" xr:uid="{00000000-0005-0000-0000-0000EB030000}"/>
    <cellStyle name="Navadno 37" xfId="966" xr:uid="{00000000-0005-0000-0000-0000EC030000}"/>
    <cellStyle name="Navadno 37 2" xfId="967" xr:uid="{00000000-0005-0000-0000-0000ED030000}"/>
    <cellStyle name="Navadno 38" xfId="968" xr:uid="{00000000-0005-0000-0000-0000EE030000}"/>
    <cellStyle name="Navadno 38 2" xfId="969" xr:uid="{00000000-0005-0000-0000-0000EF030000}"/>
    <cellStyle name="Navadno 39" xfId="970" xr:uid="{00000000-0005-0000-0000-0000F0030000}"/>
    <cellStyle name="Navadno 39 2" xfId="971" xr:uid="{00000000-0005-0000-0000-0000F1030000}"/>
    <cellStyle name="Navadno 4" xfId="972" xr:uid="{00000000-0005-0000-0000-0000F2030000}"/>
    <cellStyle name="Navadno 4 10" xfId="973" xr:uid="{00000000-0005-0000-0000-0000F3030000}"/>
    <cellStyle name="Navadno 4 10 2" xfId="974" xr:uid="{00000000-0005-0000-0000-0000F4030000}"/>
    <cellStyle name="Navadno 4 10 2 2" xfId="975" xr:uid="{00000000-0005-0000-0000-0000F5030000}"/>
    <cellStyle name="Navadno 4 10 3" xfId="976" xr:uid="{00000000-0005-0000-0000-0000F6030000}"/>
    <cellStyle name="Navadno 4 10 3 2" xfId="977" xr:uid="{00000000-0005-0000-0000-0000F7030000}"/>
    <cellStyle name="Navadno 4 10 4" xfId="978" xr:uid="{00000000-0005-0000-0000-0000F8030000}"/>
    <cellStyle name="Navadno 4 11" xfId="979" xr:uid="{00000000-0005-0000-0000-0000F9030000}"/>
    <cellStyle name="Navadno 4 11 2" xfId="980" xr:uid="{00000000-0005-0000-0000-0000FA030000}"/>
    <cellStyle name="Navadno 4 12" xfId="981" xr:uid="{00000000-0005-0000-0000-0000FB030000}"/>
    <cellStyle name="Navadno 4 12 2" xfId="982" xr:uid="{00000000-0005-0000-0000-0000FC030000}"/>
    <cellStyle name="Navadno 4 13" xfId="983" xr:uid="{00000000-0005-0000-0000-0000FD030000}"/>
    <cellStyle name="Navadno 4 14" xfId="984" xr:uid="{00000000-0005-0000-0000-0000FE030000}"/>
    <cellStyle name="Navadno 4 2" xfId="985" xr:uid="{00000000-0005-0000-0000-0000FF030000}"/>
    <cellStyle name="Navadno 4 2 10" xfId="986" xr:uid="{00000000-0005-0000-0000-000000040000}"/>
    <cellStyle name="Navadno 4 2 2" xfId="987" xr:uid="{00000000-0005-0000-0000-000001040000}"/>
    <cellStyle name="Navadno 4 2 2 2" xfId="988" xr:uid="{00000000-0005-0000-0000-000002040000}"/>
    <cellStyle name="Navadno 4 2 2 2 2" xfId="989" xr:uid="{00000000-0005-0000-0000-000003040000}"/>
    <cellStyle name="Navadno 4 2 2 2 2 2" xfId="990" xr:uid="{00000000-0005-0000-0000-000004040000}"/>
    <cellStyle name="Navadno 4 2 2 2 2 2 2" xfId="991" xr:uid="{00000000-0005-0000-0000-000005040000}"/>
    <cellStyle name="Navadno 4 2 2 2 2 2 2 2" xfId="992" xr:uid="{00000000-0005-0000-0000-000006040000}"/>
    <cellStyle name="Navadno 4 2 2 2 2 2 2 2 2" xfId="993" xr:uid="{00000000-0005-0000-0000-000007040000}"/>
    <cellStyle name="Navadno 4 2 2 2 2 2 2 3" xfId="994" xr:uid="{00000000-0005-0000-0000-000008040000}"/>
    <cellStyle name="Navadno 4 2 2 2 2 2 2 3 2" xfId="995" xr:uid="{00000000-0005-0000-0000-000009040000}"/>
    <cellStyle name="Navadno 4 2 2 2 2 2 2 4" xfId="996" xr:uid="{00000000-0005-0000-0000-00000A040000}"/>
    <cellStyle name="Navadno 4 2 2 2 2 2 3" xfId="997" xr:uid="{00000000-0005-0000-0000-00000B040000}"/>
    <cellStyle name="Navadno 4 2 2 2 2 2 3 2" xfId="998" xr:uid="{00000000-0005-0000-0000-00000C040000}"/>
    <cellStyle name="Navadno 4 2 2 2 2 2 4" xfId="999" xr:uid="{00000000-0005-0000-0000-00000D040000}"/>
    <cellStyle name="Navadno 4 2 2 2 2 2 4 2" xfId="1000" xr:uid="{00000000-0005-0000-0000-00000E040000}"/>
    <cellStyle name="Navadno 4 2 2 2 2 2 5" xfId="1001" xr:uid="{00000000-0005-0000-0000-00000F040000}"/>
    <cellStyle name="Navadno 4 2 2 2 2 3" xfId="1002" xr:uid="{00000000-0005-0000-0000-000010040000}"/>
    <cellStyle name="Navadno 4 2 2 2 2 3 2" xfId="1003" xr:uid="{00000000-0005-0000-0000-000011040000}"/>
    <cellStyle name="Navadno 4 2 2 2 2 3 2 2" xfId="1004" xr:uid="{00000000-0005-0000-0000-000012040000}"/>
    <cellStyle name="Navadno 4 2 2 2 2 3 3" xfId="1005" xr:uid="{00000000-0005-0000-0000-000013040000}"/>
    <cellStyle name="Navadno 4 2 2 2 2 3 3 2" xfId="1006" xr:uid="{00000000-0005-0000-0000-000014040000}"/>
    <cellStyle name="Navadno 4 2 2 2 2 3 4" xfId="1007" xr:uid="{00000000-0005-0000-0000-000015040000}"/>
    <cellStyle name="Navadno 4 2 2 2 2 4" xfId="1008" xr:uid="{00000000-0005-0000-0000-000016040000}"/>
    <cellStyle name="Navadno 4 2 2 2 2 4 2" xfId="1009" xr:uid="{00000000-0005-0000-0000-000017040000}"/>
    <cellStyle name="Navadno 4 2 2 2 2 5" xfId="1010" xr:uid="{00000000-0005-0000-0000-000018040000}"/>
    <cellStyle name="Navadno 4 2 2 2 2 5 2" xfId="1011" xr:uid="{00000000-0005-0000-0000-000019040000}"/>
    <cellStyle name="Navadno 4 2 2 2 2 6" xfId="1012" xr:uid="{00000000-0005-0000-0000-00001A040000}"/>
    <cellStyle name="Navadno 4 2 2 2 3" xfId="1013" xr:uid="{00000000-0005-0000-0000-00001B040000}"/>
    <cellStyle name="Navadno 4 2 2 2 3 2" xfId="1014" xr:uid="{00000000-0005-0000-0000-00001C040000}"/>
    <cellStyle name="Navadno 4 2 2 2 3 2 2" xfId="1015" xr:uid="{00000000-0005-0000-0000-00001D040000}"/>
    <cellStyle name="Navadno 4 2 2 2 3 2 2 2" xfId="1016" xr:uid="{00000000-0005-0000-0000-00001E040000}"/>
    <cellStyle name="Navadno 4 2 2 2 3 2 3" xfId="1017" xr:uid="{00000000-0005-0000-0000-00001F040000}"/>
    <cellStyle name="Navadno 4 2 2 2 3 2 3 2" xfId="1018" xr:uid="{00000000-0005-0000-0000-000020040000}"/>
    <cellStyle name="Navadno 4 2 2 2 3 2 4" xfId="1019" xr:uid="{00000000-0005-0000-0000-000021040000}"/>
    <cellStyle name="Navadno 4 2 2 2 3 3" xfId="1020" xr:uid="{00000000-0005-0000-0000-000022040000}"/>
    <cellStyle name="Navadno 4 2 2 2 3 3 2" xfId="1021" xr:uid="{00000000-0005-0000-0000-000023040000}"/>
    <cellStyle name="Navadno 4 2 2 2 3 4" xfId="1022" xr:uid="{00000000-0005-0000-0000-000024040000}"/>
    <cellStyle name="Navadno 4 2 2 2 3 4 2" xfId="1023" xr:uid="{00000000-0005-0000-0000-000025040000}"/>
    <cellStyle name="Navadno 4 2 2 2 3 5" xfId="1024" xr:uid="{00000000-0005-0000-0000-000026040000}"/>
    <cellStyle name="Navadno 4 2 2 2 4" xfId="1025" xr:uid="{00000000-0005-0000-0000-000027040000}"/>
    <cellStyle name="Navadno 4 2 2 2 4 2" xfId="1026" xr:uid="{00000000-0005-0000-0000-000028040000}"/>
    <cellStyle name="Navadno 4 2 2 2 4 2 2" xfId="1027" xr:uid="{00000000-0005-0000-0000-000029040000}"/>
    <cellStyle name="Navadno 4 2 2 2 4 3" xfId="1028" xr:uid="{00000000-0005-0000-0000-00002A040000}"/>
    <cellStyle name="Navadno 4 2 2 2 4 3 2" xfId="1029" xr:uid="{00000000-0005-0000-0000-00002B040000}"/>
    <cellStyle name="Navadno 4 2 2 2 4 4" xfId="1030" xr:uid="{00000000-0005-0000-0000-00002C040000}"/>
    <cellStyle name="Navadno 4 2 2 2 5" xfId="1031" xr:uid="{00000000-0005-0000-0000-00002D040000}"/>
    <cellStyle name="Navadno 4 2 2 2 5 2" xfId="1032" xr:uid="{00000000-0005-0000-0000-00002E040000}"/>
    <cellStyle name="Navadno 4 2 2 2 6" xfId="1033" xr:uid="{00000000-0005-0000-0000-00002F040000}"/>
    <cellStyle name="Navadno 4 2 2 2 6 2" xfId="1034" xr:uid="{00000000-0005-0000-0000-000030040000}"/>
    <cellStyle name="Navadno 4 2 2 2 7" xfId="1035" xr:uid="{00000000-0005-0000-0000-000031040000}"/>
    <cellStyle name="Navadno 4 2 2 2_Podatki o svetilkah" xfId="1036" xr:uid="{00000000-0005-0000-0000-000032040000}"/>
    <cellStyle name="Navadno 4 2 2 3" xfId="1037" xr:uid="{00000000-0005-0000-0000-000033040000}"/>
    <cellStyle name="Navadno 4 2 2 3 2" xfId="1038" xr:uid="{00000000-0005-0000-0000-000034040000}"/>
    <cellStyle name="Navadno 4 2 2 3 2 2" xfId="1039" xr:uid="{00000000-0005-0000-0000-000035040000}"/>
    <cellStyle name="Navadno 4 2 2 3 2 2 2" xfId="1040" xr:uid="{00000000-0005-0000-0000-000036040000}"/>
    <cellStyle name="Navadno 4 2 2 3 2 2 2 2" xfId="1041" xr:uid="{00000000-0005-0000-0000-000037040000}"/>
    <cellStyle name="Navadno 4 2 2 3 2 2 3" xfId="1042" xr:uid="{00000000-0005-0000-0000-000038040000}"/>
    <cellStyle name="Navadno 4 2 2 3 2 2 3 2" xfId="1043" xr:uid="{00000000-0005-0000-0000-000039040000}"/>
    <cellStyle name="Navadno 4 2 2 3 2 2 4" xfId="1044" xr:uid="{00000000-0005-0000-0000-00003A040000}"/>
    <cellStyle name="Navadno 4 2 2 3 2 3" xfId="1045" xr:uid="{00000000-0005-0000-0000-00003B040000}"/>
    <cellStyle name="Navadno 4 2 2 3 2 3 2" xfId="1046" xr:uid="{00000000-0005-0000-0000-00003C040000}"/>
    <cellStyle name="Navadno 4 2 2 3 2 4" xfId="1047" xr:uid="{00000000-0005-0000-0000-00003D040000}"/>
    <cellStyle name="Navadno 4 2 2 3 2 4 2" xfId="1048" xr:uid="{00000000-0005-0000-0000-00003E040000}"/>
    <cellStyle name="Navadno 4 2 2 3 2 5" xfId="1049" xr:uid="{00000000-0005-0000-0000-00003F040000}"/>
    <cellStyle name="Navadno 4 2 2 3 3" xfId="1050" xr:uid="{00000000-0005-0000-0000-000040040000}"/>
    <cellStyle name="Navadno 4 2 2 3 3 2" xfId="1051" xr:uid="{00000000-0005-0000-0000-000041040000}"/>
    <cellStyle name="Navadno 4 2 2 3 3 2 2" xfId="1052" xr:uid="{00000000-0005-0000-0000-000042040000}"/>
    <cellStyle name="Navadno 4 2 2 3 3 3" xfId="1053" xr:uid="{00000000-0005-0000-0000-000043040000}"/>
    <cellStyle name="Navadno 4 2 2 3 3 3 2" xfId="1054" xr:uid="{00000000-0005-0000-0000-000044040000}"/>
    <cellStyle name="Navadno 4 2 2 3 3 4" xfId="1055" xr:uid="{00000000-0005-0000-0000-000045040000}"/>
    <cellStyle name="Navadno 4 2 2 3 4" xfId="1056" xr:uid="{00000000-0005-0000-0000-000046040000}"/>
    <cellStyle name="Navadno 4 2 2 3 4 2" xfId="1057" xr:uid="{00000000-0005-0000-0000-000047040000}"/>
    <cellStyle name="Navadno 4 2 2 3 5" xfId="1058" xr:uid="{00000000-0005-0000-0000-000048040000}"/>
    <cellStyle name="Navadno 4 2 2 3 5 2" xfId="1059" xr:uid="{00000000-0005-0000-0000-000049040000}"/>
    <cellStyle name="Navadno 4 2 2 3 6" xfId="1060" xr:uid="{00000000-0005-0000-0000-00004A040000}"/>
    <cellStyle name="Navadno 4 2 2 4" xfId="1061" xr:uid="{00000000-0005-0000-0000-00004B040000}"/>
    <cellStyle name="Navadno 4 2 2 4 2" xfId="1062" xr:uid="{00000000-0005-0000-0000-00004C040000}"/>
    <cellStyle name="Navadno 4 2 2 4 2 2" xfId="1063" xr:uid="{00000000-0005-0000-0000-00004D040000}"/>
    <cellStyle name="Navadno 4 2 2 4 2 2 2" xfId="1064" xr:uid="{00000000-0005-0000-0000-00004E040000}"/>
    <cellStyle name="Navadno 4 2 2 4 2 3" xfId="1065" xr:uid="{00000000-0005-0000-0000-00004F040000}"/>
    <cellStyle name="Navadno 4 2 2 4 2 3 2" xfId="1066" xr:uid="{00000000-0005-0000-0000-000050040000}"/>
    <cellStyle name="Navadno 4 2 2 4 2 4" xfId="1067" xr:uid="{00000000-0005-0000-0000-000051040000}"/>
    <cellStyle name="Navadno 4 2 2 4 3" xfId="1068" xr:uid="{00000000-0005-0000-0000-000052040000}"/>
    <cellStyle name="Navadno 4 2 2 4 3 2" xfId="1069" xr:uid="{00000000-0005-0000-0000-000053040000}"/>
    <cellStyle name="Navadno 4 2 2 4 4" xfId="1070" xr:uid="{00000000-0005-0000-0000-000054040000}"/>
    <cellStyle name="Navadno 4 2 2 4 4 2" xfId="1071" xr:uid="{00000000-0005-0000-0000-000055040000}"/>
    <cellStyle name="Navadno 4 2 2 4 5" xfId="1072" xr:uid="{00000000-0005-0000-0000-000056040000}"/>
    <cellStyle name="Navadno 4 2 2 5" xfId="1073" xr:uid="{00000000-0005-0000-0000-000057040000}"/>
    <cellStyle name="Navadno 4 2 2 5 2" xfId="1074" xr:uid="{00000000-0005-0000-0000-000058040000}"/>
    <cellStyle name="Navadno 4 2 2 5 2 2" xfId="1075" xr:uid="{00000000-0005-0000-0000-000059040000}"/>
    <cellStyle name="Navadno 4 2 2 5 3" xfId="1076" xr:uid="{00000000-0005-0000-0000-00005A040000}"/>
    <cellStyle name="Navadno 4 2 2 5 3 2" xfId="1077" xr:uid="{00000000-0005-0000-0000-00005B040000}"/>
    <cellStyle name="Navadno 4 2 2 5 4" xfId="1078" xr:uid="{00000000-0005-0000-0000-00005C040000}"/>
    <cellStyle name="Navadno 4 2 2 6" xfId="1079" xr:uid="{00000000-0005-0000-0000-00005D040000}"/>
    <cellStyle name="Navadno 4 2 2 6 2" xfId="1080" xr:uid="{00000000-0005-0000-0000-00005E040000}"/>
    <cellStyle name="Navadno 4 2 2 7" xfId="1081" xr:uid="{00000000-0005-0000-0000-00005F040000}"/>
    <cellStyle name="Navadno 4 2 2 7 2" xfId="1082" xr:uid="{00000000-0005-0000-0000-000060040000}"/>
    <cellStyle name="Navadno 4 2 2 8" xfId="1083" xr:uid="{00000000-0005-0000-0000-000061040000}"/>
    <cellStyle name="Navadno 4 2 2_Podatki o svetilkah" xfId="1084" xr:uid="{00000000-0005-0000-0000-000062040000}"/>
    <cellStyle name="Navadno 4 2 3" xfId="1085" xr:uid="{00000000-0005-0000-0000-000063040000}"/>
    <cellStyle name="Navadno 4 2 3 2" xfId="1086" xr:uid="{00000000-0005-0000-0000-000064040000}"/>
    <cellStyle name="Navadno 4 2 3 2 2" xfId="1087" xr:uid="{00000000-0005-0000-0000-000065040000}"/>
    <cellStyle name="Navadno 4 2 3 2 2 2" xfId="1088" xr:uid="{00000000-0005-0000-0000-000066040000}"/>
    <cellStyle name="Navadno 4 2 3 2 2 2 2" xfId="1089" xr:uid="{00000000-0005-0000-0000-000067040000}"/>
    <cellStyle name="Navadno 4 2 3 2 2 2 2 2" xfId="1090" xr:uid="{00000000-0005-0000-0000-000068040000}"/>
    <cellStyle name="Navadno 4 2 3 2 2 2 2 2 2" xfId="1091" xr:uid="{00000000-0005-0000-0000-000069040000}"/>
    <cellStyle name="Navadno 4 2 3 2 2 2 2 3" xfId="1092" xr:uid="{00000000-0005-0000-0000-00006A040000}"/>
    <cellStyle name="Navadno 4 2 3 2 2 2 2 3 2" xfId="1093" xr:uid="{00000000-0005-0000-0000-00006B040000}"/>
    <cellStyle name="Navadno 4 2 3 2 2 2 2 4" xfId="1094" xr:uid="{00000000-0005-0000-0000-00006C040000}"/>
    <cellStyle name="Navadno 4 2 3 2 2 2 3" xfId="1095" xr:uid="{00000000-0005-0000-0000-00006D040000}"/>
    <cellStyle name="Navadno 4 2 3 2 2 2 3 2" xfId="1096" xr:uid="{00000000-0005-0000-0000-00006E040000}"/>
    <cellStyle name="Navadno 4 2 3 2 2 2 4" xfId="1097" xr:uid="{00000000-0005-0000-0000-00006F040000}"/>
    <cellStyle name="Navadno 4 2 3 2 2 2 4 2" xfId="1098" xr:uid="{00000000-0005-0000-0000-000070040000}"/>
    <cellStyle name="Navadno 4 2 3 2 2 2 5" xfId="1099" xr:uid="{00000000-0005-0000-0000-000071040000}"/>
    <cellStyle name="Navadno 4 2 3 2 2 3" xfId="1100" xr:uid="{00000000-0005-0000-0000-000072040000}"/>
    <cellStyle name="Navadno 4 2 3 2 2 3 2" xfId="1101" xr:uid="{00000000-0005-0000-0000-000073040000}"/>
    <cellStyle name="Navadno 4 2 3 2 2 3 2 2" xfId="1102" xr:uid="{00000000-0005-0000-0000-000074040000}"/>
    <cellStyle name="Navadno 4 2 3 2 2 3 3" xfId="1103" xr:uid="{00000000-0005-0000-0000-000075040000}"/>
    <cellStyle name="Navadno 4 2 3 2 2 3 3 2" xfId="1104" xr:uid="{00000000-0005-0000-0000-000076040000}"/>
    <cellStyle name="Navadno 4 2 3 2 2 3 4" xfId="1105" xr:uid="{00000000-0005-0000-0000-000077040000}"/>
    <cellStyle name="Navadno 4 2 3 2 2 4" xfId="1106" xr:uid="{00000000-0005-0000-0000-000078040000}"/>
    <cellStyle name="Navadno 4 2 3 2 2 4 2" xfId="1107" xr:uid="{00000000-0005-0000-0000-000079040000}"/>
    <cellStyle name="Navadno 4 2 3 2 2 5" xfId="1108" xr:uid="{00000000-0005-0000-0000-00007A040000}"/>
    <cellStyle name="Navadno 4 2 3 2 2 5 2" xfId="1109" xr:uid="{00000000-0005-0000-0000-00007B040000}"/>
    <cellStyle name="Navadno 4 2 3 2 2 6" xfId="1110" xr:uid="{00000000-0005-0000-0000-00007C040000}"/>
    <cellStyle name="Navadno 4 2 3 2 3" xfId="1111" xr:uid="{00000000-0005-0000-0000-00007D040000}"/>
    <cellStyle name="Navadno 4 2 3 2 3 2" xfId="1112" xr:uid="{00000000-0005-0000-0000-00007E040000}"/>
    <cellStyle name="Navadno 4 2 3 2 3 2 2" xfId="1113" xr:uid="{00000000-0005-0000-0000-00007F040000}"/>
    <cellStyle name="Navadno 4 2 3 2 3 2 2 2" xfId="1114" xr:uid="{00000000-0005-0000-0000-000080040000}"/>
    <cellStyle name="Navadno 4 2 3 2 3 2 3" xfId="1115" xr:uid="{00000000-0005-0000-0000-000081040000}"/>
    <cellStyle name="Navadno 4 2 3 2 3 2 3 2" xfId="1116" xr:uid="{00000000-0005-0000-0000-000082040000}"/>
    <cellStyle name="Navadno 4 2 3 2 3 2 4" xfId="1117" xr:uid="{00000000-0005-0000-0000-000083040000}"/>
    <cellStyle name="Navadno 4 2 3 2 3 3" xfId="1118" xr:uid="{00000000-0005-0000-0000-000084040000}"/>
    <cellStyle name="Navadno 4 2 3 2 3 3 2" xfId="1119" xr:uid="{00000000-0005-0000-0000-000085040000}"/>
    <cellStyle name="Navadno 4 2 3 2 3 4" xfId="1120" xr:uid="{00000000-0005-0000-0000-000086040000}"/>
    <cellStyle name="Navadno 4 2 3 2 3 4 2" xfId="1121" xr:uid="{00000000-0005-0000-0000-000087040000}"/>
    <cellStyle name="Navadno 4 2 3 2 3 5" xfId="1122" xr:uid="{00000000-0005-0000-0000-000088040000}"/>
    <cellStyle name="Navadno 4 2 3 2 4" xfId="1123" xr:uid="{00000000-0005-0000-0000-000089040000}"/>
    <cellStyle name="Navadno 4 2 3 2 4 2" xfId="1124" xr:uid="{00000000-0005-0000-0000-00008A040000}"/>
    <cellStyle name="Navadno 4 2 3 2 4 2 2" xfId="1125" xr:uid="{00000000-0005-0000-0000-00008B040000}"/>
    <cellStyle name="Navadno 4 2 3 2 4 3" xfId="1126" xr:uid="{00000000-0005-0000-0000-00008C040000}"/>
    <cellStyle name="Navadno 4 2 3 2 4 3 2" xfId="1127" xr:uid="{00000000-0005-0000-0000-00008D040000}"/>
    <cellStyle name="Navadno 4 2 3 2 4 4" xfId="1128" xr:uid="{00000000-0005-0000-0000-00008E040000}"/>
    <cellStyle name="Navadno 4 2 3 2 5" xfId="1129" xr:uid="{00000000-0005-0000-0000-00008F040000}"/>
    <cellStyle name="Navadno 4 2 3 2 5 2" xfId="1130" xr:uid="{00000000-0005-0000-0000-000090040000}"/>
    <cellStyle name="Navadno 4 2 3 2 6" xfId="1131" xr:uid="{00000000-0005-0000-0000-000091040000}"/>
    <cellStyle name="Navadno 4 2 3 2 6 2" xfId="1132" xr:uid="{00000000-0005-0000-0000-000092040000}"/>
    <cellStyle name="Navadno 4 2 3 2 7" xfId="1133" xr:uid="{00000000-0005-0000-0000-000093040000}"/>
    <cellStyle name="Navadno 4 2 3 2_Podatki o svetilkah" xfId="1134" xr:uid="{00000000-0005-0000-0000-000094040000}"/>
    <cellStyle name="Navadno 4 2 3 3" xfId="1135" xr:uid="{00000000-0005-0000-0000-000095040000}"/>
    <cellStyle name="Navadno 4 2 3 3 2" xfId="1136" xr:uid="{00000000-0005-0000-0000-000096040000}"/>
    <cellStyle name="Navadno 4 2 3 3 2 2" xfId="1137" xr:uid="{00000000-0005-0000-0000-000097040000}"/>
    <cellStyle name="Navadno 4 2 3 3 2 2 2" xfId="1138" xr:uid="{00000000-0005-0000-0000-000098040000}"/>
    <cellStyle name="Navadno 4 2 3 3 2 2 2 2" xfId="1139" xr:uid="{00000000-0005-0000-0000-000099040000}"/>
    <cellStyle name="Navadno 4 2 3 3 2 2 3" xfId="1140" xr:uid="{00000000-0005-0000-0000-00009A040000}"/>
    <cellStyle name="Navadno 4 2 3 3 2 2 3 2" xfId="1141" xr:uid="{00000000-0005-0000-0000-00009B040000}"/>
    <cellStyle name="Navadno 4 2 3 3 2 2 4" xfId="1142" xr:uid="{00000000-0005-0000-0000-00009C040000}"/>
    <cellStyle name="Navadno 4 2 3 3 2 3" xfId="1143" xr:uid="{00000000-0005-0000-0000-00009D040000}"/>
    <cellStyle name="Navadno 4 2 3 3 2 3 2" xfId="1144" xr:uid="{00000000-0005-0000-0000-00009E040000}"/>
    <cellStyle name="Navadno 4 2 3 3 2 4" xfId="1145" xr:uid="{00000000-0005-0000-0000-00009F040000}"/>
    <cellStyle name="Navadno 4 2 3 3 2 4 2" xfId="1146" xr:uid="{00000000-0005-0000-0000-0000A0040000}"/>
    <cellStyle name="Navadno 4 2 3 3 2 5" xfId="1147" xr:uid="{00000000-0005-0000-0000-0000A1040000}"/>
    <cellStyle name="Navadno 4 2 3 3 3" xfId="1148" xr:uid="{00000000-0005-0000-0000-0000A2040000}"/>
    <cellStyle name="Navadno 4 2 3 3 3 2" xfId="1149" xr:uid="{00000000-0005-0000-0000-0000A3040000}"/>
    <cellStyle name="Navadno 4 2 3 3 3 2 2" xfId="1150" xr:uid="{00000000-0005-0000-0000-0000A4040000}"/>
    <cellStyle name="Navadno 4 2 3 3 3 3" xfId="1151" xr:uid="{00000000-0005-0000-0000-0000A5040000}"/>
    <cellStyle name="Navadno 4 2 3 3 3 3 2" xfId="1152" xr:uid="{00000000-0005-0000-0000-0000A6040000}"/>
    <cellStyle name="Navadno 4 2 3 3 3 4" xfId="1153" xr:uid="{00000000-0005-0000-0000-0000A7040000}"/>
    <cellStyle name="Navadno 4 2 3 3 4" xfId="1154" xr:uid="{00000000-0005-0000-0000-0000A8040000}"/>
    <cellStyle name="Navadno 4 2 3 3 4 2" xfId="1155" xr:uid="{00000000-0005-0000-0000-0000A9040000}"/>
    <cellStyle name="Navadno 4 2 3 3 5" xfId="1156" xr:uid="{00000000-0005-0000-0000-0000AA040000}"/>
    <cellStyle name="Navadno 4 2 3 3 5 2" xfId="1157" xr:uid="{00000000-0005-0000-0000-0000AB040000}"/>
    <cellStyle name="Navadno 4 2 3 3 6" xfId="1158" xr:uid="{00000000-0005-0000-0000-0000AC040000}"/>
    <cellStyle name="Navadno 4 2 3 4" xfId="1159" xr:uid="{00000000-0005-0000-0000-0000AD040000}"/>
    <cellStyle name="Navadno 4 2 3 4 2" xfId="1160" xr:uid="{00000000-0005-0000-0000-0000AE040000}"/>
    <cellStyle name="Navadno 4 2 3 4 2 2" xfId="1161" xr:uid="{00000000-0005-0000-0000-0000AF040000}"/>
    <cellStyle name="Navadno 4 2 3 4 2 2 2" xfId="1162" xr:uid="{00000000-0005-0000-0000-0000B0040000}"/>
    <cellStyle name="Navadno 4 2 3 4 2 3" xfId="1163" xr:uid="{00000000-0005-0000-0000-0000B1040000}"/>
    <cellStyle name="Navadno 4 2 3 4 2 3 2" xfId="1164" xr:uid="{00000000-0005-0000-0000-0000B2040000}"/>
    <cellStyle name="Navadno 4 2 3 4 2 4" xfId="1165" xr:uid="{00000000-0005-0000-0000-0000B3040000}"/>
    <cellStyle name="Navadno 4 2 3 4 3" xfId="1166" xr:uid="{00000000-0005-0000-0000-0000B4040000}"/>
    <cellStyle name="Navadno 4 2 3 4 3 2" xfId="1167" xr:uid="{00000000-0005-0000-0000-0000B5040000}"/>
    <cellStyle name="Navadno 4 2 3 4 4" xfId="1168" xr:uid="{00000000-0005-0000-0000-0000B6040000}"/>
    <cellStyle name="Navadno 4 2 3 4 4 2" xfId="1169" xr:uid="{00000000-0005-0000-0000-0000B7040000}"/>
    <cellStyle name="Navadno 4 2 3 4 5" xfId="1170" xr:uid="{00000000-0005-0000-0000-0000B8040000}"/>
    <cellStyle name="Navadno 4 2 3 5" xfId="1171" xr:uid="{00000000-0005-0000-0000-0000B9040000}"/>
    <cellStyle name="Navadno 4 2 3 5 2" xfId="1172" xr:uid="{00000000-0005-0000-0000-0000BA040000}"/>
    <cellStyle name="Navadno 4 2 3 5 2 2" xfId="1173" xr:uid="{00000000-0005-0000-0000-0000BB040000}"/>
    <cellStyle name="Navadno 4 2 3 5 3" xfId="1174" xr:uid="{00000000-0005-0000-0000-0000BC040000}"/>
    <cellStyle name="Navadno 4 2 3 5 3 2" xfId="1175" xr:uid="{00000000-0005-0000-0000-0000BD040000}"/>
    <cellStyle name="Navadno 4 2 3 5 4" xfId="1176" xr:uid="{00000000-0005-0000-0000-0000BE040000}"/>
    <cellStyle name="Navadno 4 2 3 6" xfId="1177" xr:uid="{00000000-0005-0000-0000-0000BF040000}"/>
    <cellStyle name="Navadno 4 2 3 6 2" xfId="1178" xr:uid="{00000000-0005-0000-0000-0000C0040000}"/>
    <cellStyle name="Navadno 4 2 3 7" xfId="1179" xr:uid="{00000000-0005-0000-0000-0000C1040000}"/>
    <cellStyle name="Navadno 4 2 3 7 2" xfId="1180" xr:uid="{00000000-0005-0000-0000-0000C2040000}"/>
    <cellStyle name="Navadno 4 2 3 8" xfId="1181" xr:uid="{00000000-0005-0000-0000-0000C3040000}"/>
    <cellStyle name="Navadno 4 2 3_Podatki o svetilkah" xfId="1182" xr:uid="{00000000-0005-0000-0000-0000C4040000}"/>
    <cellStyle name="Navadno 4 2 4" xfId="1183" xr:uid="{00000000-0005-0000-0000-0000C5040000}"/>
    <cellStyle name="Navadno 4 2 4 2" xfId="1184" xr:uid="{00000000-0005-0000-0000-0000C6040000}"/>
    <cellStyle name="Navadno 4 2 4 2 2" xfId="1185" xr:uid="{00000000-0005-0000-0000-0000C7040000}"/>
    <cellStyle name="Navadno 4 2 4 2 2 2" xfId="1186" xr:uid="{00000000-0005-0000-0000-0000C8040000}"/>
    <cellStyle name="Navadno 4 2 4 2 2 2 2" xfId="1187" xr:uid="{00000000-0005-0000-0000-0000C9040000}"/>
    <cellStyle name="Navadno 4 2 4 2 2 2 2 2" xfId="1188" xr:uid="{00000000-0005-0000-0000-0000CA040000}"/>
    <cellStyle name="Navadno 4 2 4 2 2 2 3" xfId="1189" xr:uid="{00000000-0005-0000-0000-0000CB040000}"/>
    <cellStyle name="Navadno 4 2 4 2 2 2 3 2" xfId="1190" xr:uid="{00000000-0005-0000-0000-0000CC040000}"/>
    <cellStyle name="Navadno 4 2 4 2 2 2 4" xfId="1191" xr:uid="{00000000-0005-0000-0000-0000CD040000}"/>
    <cellStyle name="Navadno 4 2 4 2 2 3" xfId="1192" xr:uid="{00000000-0005-0000-0000-0000CE040000}"/>
    <cellStyle name="Navadno 4 2 4 2 2 3 2" xfId="1193" xr:uid="{00000000-0005-0000-0000-0000CF040000}"/>
    <cellStyle name="Navadno 4 2 4 2 2 4" xfId="1194" xr:uid="{00000000-0005-0000-0000-0000D0040000}"/>
    <cellStyle name="Navadno 4 2 4 2 2 4 2" xfId="1195" xr:uid="{00000000-0005-0000-0000-0000D1040000}"/>
    <cellStyle name="Navadno 4 2 4 2 2 5" xfId="1196" xr:uid="{00000000-0005-0000-0000-0000D2040000}"/>
    <cellStyle name="Navadno 4 2 4 2 3" xfId="1197" xr:uid="{00000000-0005-0000-0000-0000D3040000}"/>
    <cellStyle name="Navadno 4 2 4 2 3 2" xfId="1198" xr:uid="{00000000-0005-0000-0000-0000D4040000}"/>
    <cellStyle name="Navadno 4 2 4 2 3 2 2" xfId="1199" xr:uid="{00000000-0005-0000-0000-0000D5040000}"/>
    <cellStyle name="Navadno 4 2 4 2 3 3" xfId="1200" xr:uid="{00000000-0005-0000-0000-0000D6040000}"/>
    <cellStyle name="Navadno 4 2 4 2 3 3 2" xfId="1201" xr:uid="{00000000-0005-0000-0000-0000D7040000}"/>
    <cellStyle name="Navadno 4 2 4 2 3 4" xfId="1202" xr:uid="{00000000-0005-0000-0000-0000D8040000}"/>
    <cellStyle name="Navadno 4 2 4 2 4" xfId="1203" xr:uid="{00000000-0005-0000-0000-0000D9040000}"/>
    <cellStyle name="Navadno 4 2 4 2 4 2" xfId="1204" xr:uid="{00000000-0005-0000-0000-0000DA040000}"/>
    <cellStyle name="Navadno 4 2 4 2 5" xfId="1205" xr:uid="{00000000-0005-0000-0000-0000DB040000}"/>
    <cellStyle name="Navadno 4 2 4 2 5 2" xfId="1206" xr:uid="{00000000-0005-0000-0000-0000DC040000}"/>
    <cellStyle name="Navadno 4 2 4 2 6" xfId="1207" xr:uid="{00000000-0005-0000-0000-0000DD040000}"/>
    <cellStyle name="Navadno 4 2 4 3" xfId="1208" xr:uid="{00000000-0005-0000-0000-0000DE040000}"/>
    <cellStyle name="Navadno 4 2 4 3 2" xfId="1209" xr:uid="{00000000-0005-0000-0000-0000DF040000}"/>
    <cellStyle name="Navadno 4 2 4 3 2 2" xfId="1210" xr:uid="{00000000-0005-0000-0000-0000E0040000}"/>
    <cellStyle name="Navadno 4 2 4 3 2 2 2" xfId="1211" xr:uid="{00000000-0005-0000-0000-0000E1040000}"/>
    <cellStyle name="Navadno 4 2 4 3 2 3" xfId="1212" xr:uid="{00000000-0005-0000-0000-0000E2040000}"/>
    <cellStyle name="Navadno 4 2 4 3 2 3 2" xfId="1213" xr:uid="{00000000-0005-0000-0000-0000E3040000}"/>
    <cellStyle name="Navadno 4 2 4 3 2 4" xfId="1214" xr:uid="{00000000-0005-0000-0000-0000E4040000}"/>
    <cellStyle name="Navadno 4 2 4 3 3" xfId="1215" xr:uid="{00000000-0005-0000-0000-0000E5040000}"/>
    <cellStyle name="Navadno 4 2 4 3 3 2" xfId="1216" xr:uid="{00000000-0005-0000-0000-0000E6040000}"/>
    <cellStyle name="Navadno 4 2 4 3 4" xfId="1217" xr:uid="{00000000-0005-0000-0000-0000E7040000}"/>
    <cellStyle name="Navadno 4 2 4 3 4 2" xfId="1218" xr:uid="{00000000-0005-0000-0000-0000E8040000}"/>
    <cellStyle name="Navadno 4 2 4 3 5" xfId="1219" xr:uid="{00000000-0005-0000-0000-0000E9040000}"/>
    <cellStyle name="Navadno 4 2 4 4" xfId="1220" xr:uid="{00000000-0005-0000-0000-0000EA040000}"/>
    <cellStyle name="Navadno 4 2 4 4 2" xfId="1221" xr:uid="{00000000-0005-0000-0000-0000EB040000}"/>
    <cellStyle name="Navadno 4 2 4 4 2 2" xfId="1222" xr:uid="{00000000-0005-0000-0000-0000EC040000}"/>
    <cellStyle name="Navadno 4 2 4 4 3" xfId="1223" xr:uid="{00000000-0005-0000-0000-0000ED040000}"/>
    <cellStyle name="Navadno 4 2 4 4 3 2" xfId="1224" xr:uid="{00000000-0005-0000-0000-0000EE040000}"/>
    <cellStyle name="Navadno 4 2 4 4 4" xfId="1225" xr:uid="{00000000-0005-0000-0000-0000EF040000}"/>
    <cellStyle name="Navadno 4 2 4 5" xfId="1226" xr:uid="{00000000-0005-0000-0000-0000F0040000}"/>
    <cellStyle name="Navadno 4 2 4 5 2" xfId="1227" xr:uid="{00000000-0005-0000-0000-0000F1040000}"/>
    <cellStyle name="Navadno 4 2 4 6" xfId="1228" xr:uid="{00000000-0005-0000-0000-0000F2040000}"/>
    <cellStyle name="Navadno 4 2 4 6 2" xfId="1229" xr:uid="{00000000-0005-0000-0000-0000F3040000}"/>
    <cellStyle name="Navadno 4 2 4 7" xfId="1230" xr:uid="{00000000-0005-0000-0000-0000F4040000}"/>
    <cellStyle name="Navadno 4 2 4_Podatki o svetilkah" xfId="1231" xr:uid="{00000000-0005-0000-0000-0000F5040000}"/>
    <cellStyle name="Navadno 4 2 5" xfId="1232" xr:uid="{00000000-0005-0000-0000-0000F6040000}"/>
    <cellStyle name="Navadno 4 2 5 2" xfId="1233" xr:uid="{00000000-0005-0000-0000-0000F7040000}"/>
    <cellStyle name="Navadno 4 2 5 2 2" xfId="1234" xr:uid="{00000000-0005-0000-0000-0000F8040000}"/>
    <cellStyle name="Navadno 4 2 5 2 2 2" xfId="1235" xr:uid="{00000000-0005-0000-0000-0000F9040000}"/>
    <cellStyle name="Navadno 4 2 5 2 2 2 2" xfId="1236" xr:uid="{00000000-0005-0000-0000-0000FA040000}"/>
    <cellStyle name="Navadno 4 2 5 2 2 3" xfId="1237" xr:uid="{00000000-0005-0000-0000-0000FB040000}"/>
    <cellStyle name="Navadno 4 2 5 2 2 3 2" xfId="1238" xr:uid="{00000000-0005-0000-0000-0000FC040000}"/>
    <cellStyle name="Navadno 4 2 5 2 2 4" xfId="1239" xr:uid="{00000000-0005-0000-0000-0000FD040000}"/>
    <cellStyle name="Navadno 4 2 5 2 3" xfId="1240" xr:uid="{00000000-0005-0000-0000-0000FE040000}"/>
    <cellStyle name="Navadno 4 2 5 2 3 2" xfId="1241" xr:uid="{00000000-0005-0000-0000-0000FF040000}"/>
    <cellStyle name="Navadno 4 2 5 2 4" xfId="1242" xr:uid="{00000000-0005-0000-0000-000000050000}"/>
    <cellStyle name="Navadno 4 2 5 2 4 2" xfId="1243" xr:uid="{00000000-0005-0000-0000-000001050000}"/>
    <cellStyle name="Navadno 4 2 5 2 5" xfId="1244" xr:uid="{00000000-0005-0000-0000-000002050000}"/>
    <cellStyle name="Navadno 4 2 5 3" xfId="1245" xr:uid="{00000000-0005-0000-0000-000003050000}"/>
    <cellStyle name="Navadno 4 2 5 3 2" xfId="1246" xr:uid="{00000000-0005-0000-0000-000004050000}"/>
    <cellStyle name="Navadno 4 2 5 3 2 2" xfId="1247" xr:uid="{00000000-0005-0000-0000-000005050000}"/>
    <cellStyle name="Navadno 4 2 5 3 3" xfId="1248" xr:uid="{00000000-0005-0000-0000-000006050000}"/>
    <cellStyle name="Navadno 4 2 5 3 3 2" xfId="1249" xr:uid="{00000000-0005-0000-0000-000007050000}"/>
    <cellStyle name="Navadno 4 2 5 3 4" xfId="1250" xr:uid="{00000000-0005-0000-0000-000008050000}"/>
    <cellStyle name="Navadno 4 2 5 4" xfId="1251" xr:uid="{00000000-0005-0000-0000-000009050000}"/>
    <cellStyle name="Navadno 4 2 5 4 2" xfId="1252" xr:uid="{00000000-0005-0000-0000-00000A050000}"/>
    <cellStyle name="Navadno 4 2 5 5" xfId="1253" xr:uid="{00000000-0005-0000-0000-00000B050000}"/>
    <cellStyle name="Navadno 4 2 5 5 2" xfId="1254" xr:uid="{00000000-0005-0000-0000-00000C050000}"/>
    <cellStyle name="Navadno 4 2 5 6" xfId="1255" xr:uid="{00000000-0005-0000-0000-00000D050000}"/>
    <cellStyle name="Navadno 4 2 6" xfId="1256" xr:uid="{00000000-0005-0000-0000-00000E050000}"/>
    <cellStyle name="Navadno 4 2 6 2" xfId="1257" xr:uid="{00000000-0005-0000-0000-00000F050000}"/>
    <cellStyle name="Navadno 4 2 6 2 2" xfId="1258" xr:uid="{00000000-0005-0000-0000-000010050000}"/>
    <cellStyle name="Navadno 4 2 6 2 2 2" xfId="1259" xr:uid="{00000000-0005-0000-0000-000011050000}"/>
    <cellStyle name="Navadno 4 2 6 2 3" xfId="1260" xr:uid="{00000000-0005-0000-0000-000012050000}"/>
    <cellStyle name="Navadno 4 2 6 2 3 2" xfId="1261" xr:uid="{00000000-0005-0000-0000-000013050000}"/>
    <cellStyle name="Navadno 4 2 6 2 4" xfId="1262" xr:uid="{00000000-0005-0000-0000-000014050000}"/>
    <cellStyle name="Navadno 4 2 6 3" xfId="1263" xr:uid="{00000000-0005-0000-0000-000015050000}"/>
    <cellStyle name="Navadno 4 2 6 3 2" xfId="1264" xr:uid="{00000000-0005-0000-0000-000016050000}"/>
    <cellStyle name="Navadno 4 2 6 4" xfId="1265" xr:uid="{00000000-0005-0000-0000-000017050000}"/>
    <cellStyle name="Navadno 4 2 6 4 2" xfId="1266" xr:uid="{00000000-0005-0000-0000-000018050000}"/>
    <cellStyle name="Navadno 4 2 6 5" xfId="1267" xr:uid="{00000000-0005-0000-0000-000019050000}"/>
    <cellStyle name="Navadno 4 2 7" xfId="1268" xr:uid="{00000000-0005-0000-0000-00001A050000}"/>
    <cellStyle name="Navadno 4 2 7 2" xfId="1269" xr:uid="{00000000-0005-0000-0000-00001B050000}"/>
    <cellStyle name="Navadno 4 2 7 2 2" xfId="1270" xr:uid="{00000000-0005-0000-0000-00001C050000}"/>
    <cellStyle name="Navadno 4 2 7 3" xfId="1271" xr:uid="{00000000-0005-0000-0000-00001D050000}"/>
    <cellStyle name="Navadno 4 2 7 3 2" xfId="1272" xr:uid="{00000000-0005-0000-0000-00001E050000}"/>
    <cellStyle name="Navadno 4 2 7 4" xfId="1273" xr:uid="{00000000-0005-0000-0000-00001F050000}"/>
    <cellStyle name="Navadno 4 2 8" xfId="1274" xr:uid="{00000000-0005-0000-0000-000020050000}"/>
    <cellStyle name="Navadno 4 2 8 2" xfId="1275" xr:uid="{00000000-0005-0000-0000-000021050000}"/>
    <cellStyle name="Navadno 4 2 9" xfId="1276" xr:uid="{00000000-0005-0000-0000-000022050000}"/>
    <cellStyle name="Navadno 4 2 9 2" xfId="1277" xr:uid="{00000000-0005-0000-0000-000023050000}"/>
    <cellStyle name="Navadno 4 2_Podatki o svetilkah" xfId="1278" xr:uid="{00000000-0005-0000-0000-000024050000}"/>
    <cellStyle name="Navadno 4 3" xfId="1279" xr:uid="{00000000-0005-0000-0000-000025050000}"/>
    <cellStyle name="Navadno 4 3 10" xfId="1280" xr:uid="{00000000-0005-0000-0000-000026050000}"/>
    <cellStyle name="Navadno 4 3 2" xfId="1281" xr:uid="{00000000-0005-0000-0000-000027050000}"/>
    <cellStyle name="Navadno 4 3 2 2" xfId="1282" xr:uid="{00000000-0005-0000-0000-000028050000}"/>
    <cellStyle name="Navadno 4 3 2 2 2" xfId="1283" xr:uid="{00000000-0005-0000-0000-000029050000}"/>
    <cellStyle name="Navadno 4 3 2 2 2 2" xfId="1284" xr:uid="{00000000-0005-0000-0000-00002A050000}"/>
    <cellStyle name="Navadno 4 3 2 2 2 2 2" xfId="1285" xr:uid="{00000000-0005-0000-0000-00002B050000}"/>
    <cellStyle name="Navadno 4 3 2 2 2 2 2 2" xfId="1286" xr:uid="{00000000-0005-0000-0000-00002C050000}"/>
    <cellStyle name="Navadno 4 3 2 2 2 2 2 2 2" xfId="1287" xr:uid="{00000000-0005-0000-0000-00002D050000}"/>
    <cellStyle name="Navadno 4 3 2 2 2 2 2 3" xfId="1288" xr:uid="{00000000-0005-0000-0000-00002E050000}"/>
    <cellStyle name="Navadno 4 3 2 2 2 2 2 3 2" xfId="1289" xr:uid="{00000000-0005-0000-0000-00002F050000}"/>
    <cellStyle name="Navadno 4 3 2 2 2 2 2 4" xfId="1290" xr:uid="{00000000-0005-0000-0000-000030050000}"/>
    <cellStyle name="Navadno 4 3 2 2 2 2 3" xfId="1291" xr:uid="{00000000-0005-0000-0000-000031050000}"/>
    <cellStyle name="Navadno 4 3 2 2 2 2 3 2" xfId="1292" xr:uid="{00000000-0005-0000-0000-000032050000}"/>
    <cellStyle name="Navadno 4 3 2 2 2 2 4" xfId="1293" xr:uid="{00000000-0005-0000-0000-000033050000}"/>
    <cellStyle name="Navadno 4 3 2 2 2 2 4 2" xfId="1294" xr:uid="{00000000-0005-0000-0000-000034050000}"/>
    <cellStyle name="Navadno 4 3 2 2 2 2 5" xfId="1295" xr:uid="{00000000-0005-0000-0000-000035050000}"/>
    <cellStyle name="Navadno 4 3 2 2 2 3" xfId="1296" xr:uid="{00000000-0005-0000-0000-000036050000}"/>
    <cellStyle name="Navadno 4 3 2 2 2 3 2" xfId="1297" xr:uid="{00000000-0005-0000-0000-000037050000}"/>
    <cellStyle name="Navadno 4 3 2 2 2 3 2 2" xfId="1298" xr:uid="{00000000-0005-0000-0000-000038050000}"/>
    <cellStyle name="Navadno 4 3 2 2 2 3 3" xfId="1299" xr:uid="{00000000-0005-0000-0000-000039050000}"/>
    <cellStyle name="Navadno 4 3 2 2 2 3 3 2" xfId="1300" xr:uid="{00000000-0005-0000-0000-00003A050000}"/>
    <cellStyle name="Navadno 4 3 2 2 2 3 4" xfId="1301" xr:uid="{00000000-0005-0000-0000-00003B050000}"/>
    <cellStyle name="Navadno 4 3 2 2 2 4" xfId="1302" xr:uid="{00000000-0005-0000-0000-00003C050000}"/>
    <cellStyle name="Navadno 4 3 2 2 2 4 2" xfId="1303" xr:uid="{00000000-0005-0000-0000-00003D050000}"/>
    <cellStyle name="Navadno 4 3 2 2 2 5" xfId="1304" xr:uid="{00000000-0005-0000-0000-00003E050000}"/>
    <cellStyle name="Navadno 4 3 2 2 2 5 2" xfId="1305" xr:uid="{00000000-0005-0000-0000-00003F050000}"/>
    <cellStyle name="Navadno 4 3 2 2 2 6" xfId="1306" xr:uid="{00000000-0005-0000-0000-000040050000}"/>
    <cellStyle name="Navadno 4 3 2 2 3" xfId="1307" xr:uid="{00000000-0005-0000-0000-000041050000}"/>
    <cellStyle name="Navadno 4 3 2 2 3 2" xfId="1308" xr:uid="{00000000-0005-0000-0000-000042050000}"/>
    <cellStyle name="Navadno 4 3 2 2 3 2 2" xfId="1309" xr:uid="{00000000-0005-0000-0000-000043050000}"/>
    <cellStyle name="Navadno 4 3 2 2 3 2 2 2" xfId="1310" xr:uid="{00000000-0005-0000-0000-000044050000}"/>
    <cellStyle name="Navadno 4 3 2 2 3 2 3" xfId="1311" xr:uid="{00000000-0005-0000-0000-000045050000}"/>
    <cellStyle name="Navadno 4 3 2 2 3 2 3 2" xfId="1312" xr:uid="{00000000-0005-0000-0000-000046050000}"/>
    <cellStyle name="Navadno 4 3 2 2 3 2 4" xfId="1313" xr:uid="{00000000-0005-0000-0000-000047050000}"/>
    <cellStyle name="Navadno 4 3 2 2 3 3" xfId="1314" xr:uid="{00000000-0005-0000-0000-000048050000}"/>
    <cellStyle name="Navadno 4 3 2 2 3 3 2" xfId="1315" xr:uid="{00000000-0005-0000-0000-000049050000}"/>
    <cellStyle name="Navadno 4 3 2 2 3 4" xfId="1316" xr:uid="{00000000-0005-0000-0000-00004A050000}"/>
    <cellStyle name="Navadno 4 3 2 2 3 4 2" xfId="1317" xr:uid="{00000000-0005-0000-0000-00004B050000}"/>
    <cellStyle name="Navadno 4 3 2 2 3 5" xfId="1318" xr:uid="{00000000-0005-0000-0000-00004C050000}"/>
    <cellStyle name="Navadno 4 3 2 2 4" xfId="1319" xr:uid="{00000000-0005-0000-0000-00004D050000}"/>
    <cellStyle name="Navadno 4 3 2 2 4 2" xfId="1320" xr:uid="{00000000-0005-0000-0000-00004E050000}"/>
    <cellStyle name="Navadno 4 3 2 2 4 2 2" xfId="1321" xr:uid="{00000000-0005-0000-0000-00004F050000}"/>
    <cellStyle name="Navadno 4 3 2 2 4 3" xfId="1322" xr:uid="{00000000-0005-0000-0000-000050050000}"/>
    <cellStyle name="Navadno 4 3 2 2 4 3 2" xfId="1323" xr:uid="{00000000-0005-0000-0000-000051050000}"/>
    <cellStyle name="Navadno 4 3 2 2 4 4" xfId="1324" xr:uid="{00000000-0005-0000-0000-000052050000}"/>
    <cellStyle name="Navadno 4 3 2 2 5" xfId="1325" xr:uid="{00000000-0005-0000-0000-000053050000}"/>
    <cellStyle name="Navadno 4 3 2 2 5 2" xfId="1326" xr:uid="{00000000-0005-0000-0000-000054050000}"/>
    <cellStyle name="Navadno 4 3 2 2 6" xfId="1327" xr:uid="{00000000-0005-0000-0000-000055050000}"/>
    <cellStyle name="Navadno 4 3 2 2 6 2" xfId="1328" xr:uid="{00000000-0005-0000-0000-000056050000}"/>
    <cellStyle name="Navadno 4 3 2 2 7" xfId="1329" xr:uid="{00000000-0005-0000-0000-000057050000}"/>
    <cellStyle name="Navadno 4 3 2 2_Podatki o svetilkah" xfId="1330" xr:uid="{00000000-0005-0000-0000-000058050000}"/>
    <cellStyle name="Navadno 4 3 2 3" xfId="1331" xr:uid="{00000000-0005-0000-0000-000059050000}"/>
    <cellStyle name="Navadno 4 3 2 3 2" xfId="1332" xr:uid="{00000000-0005-0000-0000-00005A050000}"/>
    <cellStyle name="Navadno 4 3 2 3 2 2" xfId="1333" xr:uid="{00000000-0005-0000-0000-00005B050000}"/>
    <cellStyle name="Navadno 4 3 2 3 2 2 2" xfId="1334" xr:uid="{00000000-0005-0000-0000-00005C050000}"/>
    <cellStyle name="Navadno 4 3 2 3 2 2 2 2" xfId="1335" xr:uid="{00000000-0005-0000-0000-00005D050000}"/>
    <cellStyle name="Navadno 4 3 2 3 2 2 3" xfId="1336" xr:uid="{00000000-0005-0000-0000-00005E050000}"/>
    <cellStyle name="Navadno 4 3 2 3 2 2 3 2" xfId="1337" xr:uid="{00000000-0005-0000-0000-00005F050000}"/>
    <cellStyle name="Navadno 4 3 2 3 2 2 4" xfId="1338" xr:uid="{00000000-0005-0000-0000-000060050000}"/>
    <cellStyle name="Navadno 4 3 2 3 2 3" xfId="1339" xr:uid="{00000000-0005-0000-0000-000061050000}"/>
    <cellStyle name="Navadno 4 3 2 3 2 3 2" xfId="1340" xr:uid="{00000000-0005-0000-0000-000062050000}"/>
    <cellStyle name="Navadno 4 3 2 3 2 4" xfId="1341" xr:uid="{00000000-0005-0000-0000-000063050000}"/>
    <cellStyle name="Navadno 4 3 2 3 2 4 2" xfId="1342" xr:uid="{00000000-0005-0000-0000-000064050000}"/>
    <cellStyle name="Navadno 4 3 2 3 2 5" xfId="1343" xr:uid="{00000000-0005-0000-0000-000065050000}"/>
    <cellStyle name="Navadno 4 3 2 3 3" xfId="1344" xr:uid="{00000000-0005-0000-0000-000066050000}"/>
    <cellStyle name="Navadno 4 3 2 3 3 2" xfId="1345" xr:uid="{00000000-0005-0000-0000-000067050000}"/>
    <cellStyle name="Navadno 4 3 2 3 3 2 2" xfId="1346" xr:uid="{00000000-0005-0000-0000-000068050000}"/>
    <cellStyle name="Navadno 4 3 2 3 3 3" xfId="1347" xr:uid="{00000000-0005-0000-0000-000069050000}"/>
    <cellStyle name="Navadno 4 3 2 3 3 3 2" xfId="1348" xr:uid="{00000000-0005-0000-0000-00006A050000}"/>
    <cellStyle name="Navadno 4 3 2 3 3 4" xfId="1349" xr:uid="{00000000-0005-0000-0000-00006B050000}"/>
    <cellStyle name="Navadno 4 3 2 3 4" xfId="1350" xr:uid="{00000000-0005-0000-0000-00006C050000}"/>
    <cellStyle name="Navadno 4 3 2 3 4 2" xfId="1351" xr:uid="{00000000-0005-0000-0000-00006D050000}"/>
    <cellStyle name="Navadno 4 3 2 3 5" xfId="1352" xr:uid="{00000000-0005-0000-0000-00006E050000}"/>
    <cellStyle name="Navadno 4 3 2 3 5 2" xfId="1353" xr:uid="{00000000-0005-0000-0000-00006F050000}"/>
    <cellStyle name="Navadno 4 3 2 3 6" xfId="1354" xr:uid="{00000000-0005-0000-0000-000070050000}"/>
    <cellStyle name="Navadno 4 3 2 4" xfId="1355" xr:uid="{00000000-0005-0000-0000-000071050000}"/>
    <cellStyle name="Navadno 4 3 2 4 2" xfId="1356" xr:uid="{00000000-0005-0000-0000-000072050000}"/>
    <cellStyle name="Navadno 4 3 2 4 2 2" xfId="1357" xr:uid="{00000000-0005-0000-0000-000073050000}"/>
    <cellStyle name="Navadno 4 3 2 4 2 2 2" xfId="1358" xr:uid="{00000000-0005-0000-0000-000074050000}"/>
    <cellStyle name="Navadno 4 3 2 4 2 3" xfId="1359" xr:uid="{00000000-0005-0000-0000-000075050000}"/>
    <cellStyle name="Navadno 4 3 2 4 2 3 2" xfId="1360" xr:uid="{00000000-0005-0000-0000-000076050000}"/>
    <cellStyle name="Navadno 4 3 2 4 2 4" xfId="1361" xr:uid="{00000000-0005-0000-0000-000077050000}"/>
    <cellStyle name="Navadno 4 3 2 4 3" xfId="1362" xr:uid="{00000000-0005-0000-0000-000078050000}"/>
    <cellStyle name="Navadno 4 3 2 4 3 2" xfId="1363" xr:uid="{00000000-0005-0000-0000-000079050000}"/>
    <cellStyle name="Navadno 4 3 2 4 4" xfId="1364" xr:uid="{00000000-0005-0000-0000-00007A050000}"/>
    <cellStyle name="Navadno 4 3 2 4 4 2" xfId="1365" xr:uid="{00000000-0005-0000-0000-00007B050000}"/>
    <cellStyle name="Navadno 4 3 2 4 5" xfId="1366" xr:uid="{00000000-0005-0000-0000-00007C050000}"/>
    <cellStyle name="Navadno 4 3 2 5" xfId="1367" xr:uid="{00000000-0005-0000-0000-00007D050000}"/>
    <cellStyle name="Navadno 4 3 2 5 2" xfId="1368" xr:uid="{00000000-0005-0000-0000-00007E050000}"/>
    <cellStyle name="Navadno 4 3 2 5 2 2" xfId="1369" xr:uid="{00000000-0005-0000-0000-00007F050000}"/>
    <cellStyle name="Navadno 4 3 2 5 3" xfId="1370" xr:uid="{00000000-0005-0000-0000-000080050000}"/>
    <cellStyle name="Navadno 4 3 2 5 3 2" xfId="1371" xr:uid="{00000000-0005-0000-0000-000081050000}"/>
    <cellStyle name="Navadno 4 3 2 5 4" xfId="1372" xr:uid="{00000000-0005-0000-0000-000082050000}"/>
    <cellStyle name="Navadno 4 3 2 6" xfId="1373" xr:uid="{00000000-0005-0000-0000-000083050000}"/>
    <cellStyle name="Navadno 4 3 2 6 2" xfId="1374" xr:uid="{00000000-0005-0000-0000-000084050000}"/>
    <cellStyle name="Navadno 4 3 2 7" xfId="1375" xr:uid="{00000000-0005-0000-0000-000085050000}"/>
    <cellStyle name="Navadno 4 3 2 7 2" xfId="1376" xr:uid="{00000000-0005-0000-0000-000086050000}"/>
    <cellStyle name="Navadno 4 3 2 8" xfId="1377" xr:uid="{00000000-0005-0000-0000-000087050000}"/>
    <cellStyle name="Navadno 4 3 2_Podatki o svetilkah" xfId="1378" xr:uid="{00000000-0005-0000-0000-000088050000}"/>
    <cellStyle name="Navadno 4 3 3" xfId="1379" xr:uid="{00000000-0005-0000-0000-000089050000}"/>
    <cellStyle name="Navadno 4 3 3 2" xfId="1380" xr:uid="{00000000-0005-0000-0000-00008A050000}"/>
    <cellStyle name="Navadno 4 3 3 2 2" xfId="1381" xr:uid="{00000000-0005-0000-0000-00008B050000}"/>
    <cellStyle name="Navadno 4 3 3 2 2 2" xfId="1382" xr:uid="{00000000-0005-0000-0000-00008C050000}"/>
    <cellStyle name="Navadno 4 3 3 2 2 2 2" xfId="1383" xr:uid="{00000000-0005-0000-0000-00008D050000}"/>
    <cellStyle name="Navadno 4 3 3 2 2 2 2 2" xfId="1384" xr:uid="{00000000-0005-0000-0000-00008E050000}"/>
    <cellStyle name="Navadno 4 3 3 2 2 2 2 2 2" xfId="1385" xr:uid="{00000000-0005-0000-0000-00008F050000}"/>
    <cellStyle name="Navadno 4 3 3 2 2 2 2 3" xfId="1386" xr:uid="{00000000-0005-0000-0000-000090050000}"/>
    <cellStyle name="Navadno 4 3 3 2 2 2 2 3 2" xfId="1387" xr:uid="{00000000-0005-0000-0000-000091050000}"/>
    <cellStyle name="Navadno 4 3 3 2 2 2 2 4" xfId="1388" xr:uid="{00000000-0005-0000-0000-000092050000}"/>
    <cellStyle name="Navadno 4 3 3 2 2 2 3" xfId="1389" xr:uid="{00000000-0005-0000-0000-000093050000}"/>
    <cellStyle name="Navadno 4 3 3 2 2 2 3 2" xfId="1390" xr:uid="{00000000-0005-0000-0000-000094050000}"/>
    <cellStyle name="Navadno 4 3 3 2 2 2 4" xfId="1391" xr:uid="{00000000-0005-0000-0000-000095050000}"/>
    <cellStyle name="Navadno 4 3 3 2 2 2 4 2" xfId="1392" xr:uid="{00000000-0005-0000-0000-000096050000}"/>
    <cellStyle name="Navadno 4 3 3 2 2 2 5" xfId="1393" xr:uid="{00000000-0005-0000-0000-000097050000}"/>
    <cellStyle name="Navadno 4 3 3 2 2 3" xfId="1394" xr:uid="{00000000-0005-0000-0000-000098050000}"/>
    <cellStyle name="Navadno 4 3 3 2 2 3 2" xfId="1395" xr:uid="{00000000-0005-0000-0000-000099050000}"/>
    <cellStyle name="Navadno 4 3 3 2 2 3 2 2" xfId="1396" xr:uid="{00000000-0005-0000-0000-00009A050000}"/>
    <cellStyle name="Navadno 4 3 3 2 2 3 3" xfId="1397" xr:uid="{00000000-0005-0000-0000-00009B050000}"/>
    <cellStyle name="Navadno 4 3 3 2 2 3 3 2" xfId="1398" xr:uid="{00000000-0005-0000-0000-00009C050000}"/>
    <cellStyle name="Navadno 4 3 3 2 2 3 4" xfId="1399" xr:uid="{00000000-0005-0000-0000-00009D050000}"/>
    <cellStyle name="Navadno 4 3 3 2 2 4" xfId="1400" xr:uid="{00000000-0005-0000-0000-00009E050000}"/>
    <cellStyle name="Navadno 4 3 3 2 2 4 2" xfId="1401" xr:uid="{00000000-0005-0000-0000-00009F050000}"/>
    <cellStyle name="Navadno 4 3 3 2 2 5" xfId="1402" xr:uid="{00000000-0005-0000-0000-0000A0050000}"/>
    <cellStyle name="Navadno 4 3 3 2 2 5 2" xfId="1403" xr:uid="{00000000-0005-0000-0000-0000A1050000}"/>
    <cellStyle name="Navadno 4 3 3 2 2 6" xfId="1404" xr:uid="{00000000-0005-0000-0000-0000A2050000}"/>
    <cellStyle name="Navadno 4 3 3 2 3" xfId="1405" xr:uid="{00000000-0005-0000-0000-0000A3050000}"/>
    <cellStyle name="Navadno 4 3 3 2 3 2" xfId="1406" xr:uid="{00000000-0005-0000-0000-0000A4050000}"/>
    <cellStyle name="Navadno 4 3 3 2 3 2 2" xfId="1407" xr:uid="{00000000-0005-0000-0000-0000A5050000}"/>
    <cellStyle name="Navadno 4 3 3 2 3 2 2 2" xfId="1408" xr:uid="{00000000-0005-0000-0000-0000A6050000}"/>
    <cellStyle name="Navadno 4 3 3 2 3 2 3" xfId="1409" xr:uid="{00000000-0005-0000-0000-0000A7050000}"/>
    <cellStyle name="Navadno 4 3 3 2 3 2 3 2" xfId="1410" xr:uid="{00000000-0005-0000-0000-0000A8050000}"/>
    <cellStyle name="Navadno 4 3 3 2 3 2 4" xfId="1411" xr:uid="{00000000-0005-0000-0000-0000A9050000}"/>
    <cellStyle name="Navadno 4 3 3 2 3 3" xfId="1412" xr:uid="{00000000-0005-0000-0000-0000AA050000}"/>
    <cellStyle name="Navadno 4 3 3 2 3 3 2" xfId="1413" xr:uid="{00000000-0005-0000-0000-0000AB050000}"/>
    <cellStyle name="Navadno 4 3 3 2 3 4" xfId="1414" xr:uid="{00000000-0005-0000-0000-0000AC050000}"/>
    <cellStyle name="Navadno 4 3 3 2 3 4 2" xfId="1415" xr:uid="{00000000-0005-0000-0000-0000AD050000}"/>
    <cellStyle name="Navadno 4 3 3 2 3 5" xfId="1416" xr:uid="{00000000-0005-0000-0000-0000AE050000}"/>
    <cellStyle name="Navadno 4 3 3 2 4" xfId="1417" xr:uid="{00000000-0005-0000-0000-0000AF050000}"/>
    <cellStyle name="Navadno 4 3 3 2 4 2" xfId="1418" xr:uid="{00000000-0005-0000-0000-0000B0050000}"/>
    <cellStyle name="Navadno 4 3 3 2 4 2 2" xfId="1419" xr:uid="{00000000-0005-0000-0000-0000B1050000}"/>
    <cellStyle name="Navadno 4 3 3 2 4 3" xfId="1420" xr:uid="{00000000-0005-0000-0000-0000B2050000}"/>
    <cellStyle name="Navadno 4 3 3 2 4 3 2" xfId="1421" xr:uid="{00000000-0005-0000-0000-0000B3050000}"/>
    <cellStyle name="Navadno 4 3 3 2 4 4" xfId="1422" xr:uid="{00000000-0005-0000-0000-0000B4050000}"/>
    <cellStyle name="Navadno 4 3 3 2 5" xfId="1423" xr:uid="{00000000-0005-0000-0000-0000B5050000}"/>
    <cellStyle name="Navadno 4 3 3 2 5 2" xfId="1424" xr:uid="{00000000-0005-0000-0000-0000B6050000}"/>
    <cellStyle name="Navadno 4 3 3 2 6" xfId="1425" xr:uid="{00000000-0005-0000-0000-0000B7050000}"/>
    <cellStyle name="Navadno 4 3 3 2 6 2" xfId="1426" xr:uid="{00000000-0005-0000-0000-0000B8050000}"/>
    <cellStyle name="Navadno 4 3 3 2 7" xfId="1427" xr:uid="{00000000-0005-0000-0000-0000B9050000}"/>
    <cellStyle name="Navadno 4 3 3 2_Podatki o svetilkah" xfId="1428" xr:uid="{00000000-0005-0000-0000-0000BA050000}"/>
    <cellStyle name="Navadno 4 3 3 3" xfId="1429" xr:uid="{00000000-0005-0000-0000-0000BB050000}"/>
    <cellStyle name="Navadno 4 3 3 3 2" xfId="1430" xr:uid="{00000000-0005-0000-0000-0000BC050000}"/>
    <cellStyle name="Navadno 4 3 3 3 2 2" xfId="1431" xr:uid="{00000000-0005-0000-0000-0000BD050000}"/>
    <cellStyle name="Navadno 4 3 3 3 2 2 2" xfId="1432" xr:uid="{00000000-0005-0000-0000-0000BE050000}"/>
    <cellStyle name="Navadno 4 3 3 3 2 2 2 2" xfId="1433" xr:uid="{00000000-0005-0000-0000-0000BF050000}"/>
    <cellStyle name="Navadno 4 3 3 3 2 2 3" xfId="1434" xr:uid="{00000000-0005-0000-0000-0000C0050000}"/>
    <cellStyle name="Navadno 4 3 3 3 2 2 3 2" xfId="1435" xr:uid="{00000000-0005-0000-0000-0000C1050000}"/>
    <cellStyle name="Navadno 4 3 3 3 2 2 4" xfId="1436" xr:uid="{00000000-0005-0000-0000-0000C2050000}"/>
    <cellStyle name="Navadno 4 3 3 3 2 3" xfId="1437" xr:uid="{00000000-0005-0000-0000-0000C3050000}"/>
    <cellStyle name="Navadno 4 3 3 3 2 3 2" xfId="1438" xr:uid="{00000000-0005-0000-0000-0000C4050000}"/>
    <cellStyle name="Navadno 4 3 3 3 2 4" xfId="1439" xr:uid="{00000000-0005-0000-0000-0000C5050000}"/>
    <cellStyle name="Navadno 4 3 3 3 2 4 2" xfId="1440" xr:uid="{00000000-0005-0000-0000-0000C6050000}"/>
    <cellStyle name="Navadno 4 3 3 3 2 5" xfId="1441" xr:uid="{00000000-0005-0000-0000-0000C7050000}"/>
    <cellStyle name="Navadno 4 3 3 3 3" xfId="1442" xr:uid="{00000000-0005-0000-0000-0000C8050000}"/>
    <cellStyle name="Navadno 4 3 3 3 3 2" xfId="1443" xr:uid="{00000000-0005-0000-0000-0000C9050000}"/>
    <cellStyle name="Navadno 4 3 3 3 3 2 2" xfId="1444" xr:uid="{00000000-0005-0000-0000-0000CA050000}"/>
    <cellStyle name="Navadno 4 3 3 3 3 3" xfId="1445" xr:uid="{00000000-0005-0000-0000-0000CB050000}"/>
    <cellStyle name="Navadno 4 3 3 3 3 3 2" xfId="1446" xr:uid="{00000000-0005-0000-0000-0000CC050000}"/>
    <cellStyle name="Navadno 4 3 3 3 3 4" xfId="1447" xr:uid="{00000000-0005-0000-0000-0000CD050000}"/>
    <cellStyle name="Navadno 4 3 3 3 4" xfId="1448" xr:uid="{00000000-0005-0000-0000-0000CE050000}"/>
    <cellStyle name="Navadno 4 3 3 3 4 2" xfId="1449" xr:uid="{00000000-0005-0000-0000-0000CF050000}"/>
    <cellStyle name="Navadno 4 3 3 3 5" xfId="1450" xr:uid="{00000000-0005-0000-0000-0000D0050000}"/>
    <cellStyle name="Navadno 4 3 3 3 5 2" xfId="1451" xr:uid="{00000000-0005-0000-0000-0000D1050000}"/>
    <cellStyle name="Navadno 4 3 3 3 6" xfId="1452" xr:uid="{00000000-0005-0000-0000-0000D2050000}"/>
    <cellStyle name="Navadno 4 3 3 4" xfId="1453" xr:uid="{00000000-0005-0000-0000-0000D3050000}"/>
    <cellStyle name="Navadno 4 3 3 4 2" xfId="1454" xr:uid="{00000000-0005-0000-0000-0000D4050000}"/>
    <cellStyle name="Navadno 4 3 3 4 2 2" xfId="1455" xr:uid="{00000000-0005-0000-0000-0000D5050000}"/>
    <cellStyle name="Navadno 4 3 3 4 2 2 2" xfId="1456" xr:uid="{00000000-0005-0000-0000-0000D6050000}"/>
    <cellStyle name="Navadno 4 3 3 4 2 3" xfId="1457" xr:uid="{00000000-0005-0000-0000-0000D7050000}"/>
    <cellStyle name="Navadno 4 3 3 4 2 3 2" xfId="1458" xr:uid="{00000000-0005-0000-0000-0000D8050000}"/>
    <cellStyle name="Navadno 4 3 3 4 2 4" xfId="1459" xr:uid="{00000000-0005-0000-0000-0000D9050000}"/>
    <cellStyle name="Navadno 4 3 3 4 3" xfId="1460" xr:uid="{00000000-0005-0000-0000-0000DA050000}"/>
    <cellStyle name="Navadno 4 3 3 4 3 2" xfId="1461" xr:uid="{00000000-0005-0000-0000-0000DB050000}"/>
    <cellStyle name="Navadno 4 3 3 4 4" xfId="1462" xr:uid="{00000000-0005-0000-0000-0000DC050000}"/>
    <cellStyle name="Navadno 4 3 3 4 4 2" xfId="1463" xr:uid="{00000000-0005-0000-0000-0000DD050000}"/>
    <cellStyle name="Navadno 4 3 3 4 5" xfId="1464" xr:uid="{00000000-0005-0000-0000-0000DE050000}"/>
    <cellStyle name="Navadno 4 3 3 5" xfId="1465" xr:uid="{00000000-0005-0000-0000-0000DF050000}"/>
    <cellStyle name="Navadno 4 3 3 5 2" xfId="1466" xr:uid="{00000000-0005-0000-0000-0000E0050000}"/>
    <cellStyle name="Navadno 4 3 3 5 2 2" xfId="1467" xr:uid="{00000000-0005-0000-0000-0000E1050000}"/>
    <cellStyle name="Navadno 4 3 3 5 3" xfId="1468" xr:uid="{00000000-0005-0000-0000-0000E2050000}"/>
    <cellStyle name="Navadno 4 3 3 5 3 2" xfId="1469" xr:uid="{00000000-0005-0000-0000-0000E3050000}"/>
    <cellStyle name="Navadno 4 3 3 5 4" xfId="1470" xr:uid="{00000000-0005-0000-0000-0000E4050000}"/>
    <cellStyle name="Navadno 4 3 3 6" xfId="1471" xr:uid="{00000000-0005-0000-0000-0000E5050000}"/>
    <cellStyle name="Navadno 4 3 3 6 2" xfId="1472" xr:uid="{00000000-0005-0000-0000-0000E6050000}"/>
    <cellStyle name="Navadno 4 3 3 7" xfId="1473" xr:uid="{00000000-0005-0000-0000-0000E7050000}"/>
    <cellStyle name="Navadno 4 3 3 7 2" xfId="1474" xr:uid="{00000000-0005-0000-0000-0000E8050000}"/>
    <cellStyle name="Navadno 4 3 3 8" xfId="1475" xr:uid="{00000000-0005-0000-0000-0000E9050000}"/>
    <cellStyle name="Navadno 4 3 3_Podatki o svetilkah" xfId="1476" xr:uid="{00000000-0005-0000-0000-0000EA050000}"/>
    <cellStyle name="Navadno 4 3 4" xfId="1477" xr:uid="{00000000-0005-0000-0000-0000EB050000}"/>
    <cellStyle name="Navadno 4 3 4 2" xfId="1478" xr:uid="{00000000-0005-0000-0000-0000EC050000}"/>
    <cellStyle name="Navadno 4 3 4 2 2" xfId="1479" xr:uid="{00000000-0005-0000-0000-0000ED050000}"/>
    <cellStyle name="Navadno 4 3 4 2 2 2" xfId="1480" xr:uid="{00000000-0005-0000-0000-0000EE050000}"/>
    <cellStyle name="Navadno 4 3 4 2 2 2 2" xfId="1481" xr:uid="{00000000-0005-0000-0000-0000EF050000}"/>
    <cellStyle name="Navadno 4 3 4 2 2 2 2 2" xfId="1482" xr:uid="{00000000-0005-0000-0000-0000F0050000}"/>
    <cellStyle name="Navadno 4 3 4 2 2 2 3" xfId="1483" xr:uid="{00000000-0005-0000-0000-0000F1050000}"/>
    <cellStyle name="Navadno 4 3 4 2 2 2 3 2" xfId="1484" xr:uid="{00000000-0005-0000-0000-0000F2050000}"/>
    <cellStyle name="Navadno 4 3 4 2 2 2 4" xfId="1485" xr:uid="{00000000-0005-0000-0000-0000F3050000}"/>
    <cellStyle name="Navadno 4 3 4 2 2 3" xfId="1486" xr:uid="{00000000-0005-0000-0000-0000F4050000}"/>
    <cellStyle name="Navadno 4 3 4 2 2 3 2" xfId="1487" xr:uid="{00000000-0005-0000-0000-0000F5050000}"/>
    <cellStyle name="Navadno 4 3 4 2 2 4" xfId="1488" xr:uid="{00000000-0005-0000-0000-0000F6050000}"/>
    <cellStyle name="Navadno 4 3 4 2 2 4 2" xfId="1489" xr:uid="{00000000-0005-0000-0000-0000F7050000}"/>
    <cellStyle name="Navadno 4 3 4 2 2 5" xfId="1490" xr:uid="{00000000-0005-0000-0000-0000F8050000}"/>
    <cellStyle name="Navadno 4 3 4 2 3" xfId="1491" xr:uid="{00000000-0005-0000-0000-0000F9050000}"/>
    <cellStyle name="Navadno 4 3 4 2 3 2" xfId="1492" xr:uid="{00000000-0005-0000-0000-0000FA050000}"/>
    <cellStyle name="Navadno 4 3 4 2 3 2 2" xfId="1493" xr:uid="{00000000-0005-0000-0000-0000FB050000}"/>
    <cellStyle name="Navadno 4 3 4 2 3 3" xfId="1494" xr:uid="{00000000-0005-0000-0000-0000FC050000}"/>
    <cellStyle name="Navadno 4 3 4 2 3 3 2" xfId="1495" xr:uid="{00000000-0005-0000-0000-0000FD050000}"/>
    <cellStyle name="Navadno 4 3 4 2 3 4" xfId="1496" xr:uid="{00000000-0005-0000-0000-0000FE050000}"/>
    <cellStyle name="Navadno 4 3 4 2 4" xfId="1497" xr:uid="{00000000-0005-0000-0000-0000FF050000}"/>
    <cellStyle name="Navadno 4 3 4 2 4 2" xfId="1498" xr:uid="{00000000-0005-0000-0000-000000060000}"/>
    <cellStyle name="Navadno 4 3 4 2 5" xfId="1499" xr:uid="{00000000-0005-0000-0000-000001060000}"/>
    <cellStyle name="Navadno 4 3 4 2 5 2" xfId="1500" xr:uid="{00000000-0005-0000-0000-000002060000}"/>
    <cellStyle name="Navadno 4 3 4 2 6" xfId="1501" xr:uid="{00000000-0005-0000-0000-000003060000}"/>
    <cellStyle name="Navadno 4 3 4 3" xfId="1502" xr:uid="{00000000-0005-0000-0000-000004060000}"/>
    <cellStyle name="Navadno 4 3 4 3 2" xfId="1503" xr:uid="{00000000-0005-0000-0000-000005060000}"/>
    <cellStyle name="Navadno 4 3 4 3 2 2" xfId="1504" xr:uid="{00000000-0005-0000-0000-000006060000}"/>
    <cellStyle name="Navadno 4 3 4 3 2 2 2" xfId="1505" xr:uid="{00000000-0005-0000-0000-000007060000}"/>
    <cellStyle name="Navadno 4 3 4 3 2 3" xfId="1506" xr:uid="{00000000-0005-0000-0000-000008060000}"/>
    <cellStyle name="Navadno 4 3 4 3 2 3 2" xfId="1507" xr:uid="{00000000-0005-0000-0000-000009060000}"/>
    <cellStyle name="Navadno 4 3 4 3 2 4" xfId="1508" xr:uid="{00000000-0005-0000-0000-00000A060000}"/>
    <cellStyle name="Navadno 4 3 4 3 3" xfId="1509" xr:uid="{00000000-0005-0000-0000-00000B060000}"/>
    <cellStyle name="Navadno 4 3 4 3 3 2" xfId="1510" xr:uid="{00000000-0005-0000-0000-00000C060000}"/>
    <cellStyle name="Navadno 4 3 4 3 4" xfId="1511" xr:uid="{00000000-0005-0000-0000-00000D060000}"/>
    <cellStyle name="Navadno 4 3 4 3 4 2" xfId="1512" xr:uid="{00000000-0005-0000-0000-00000E060000}"/>
    <cellStyle name="Navadno 4 3 4 3 5" xfId="1513" xr:uid="{00000000-0005-0000-0000-00000F060000}"/>
    <cellStyle name="Navadno 4 3 4 4" xfId="1514" xr:uid="{00000000-0005-0000-0000-000010060000}"/>
    <cellStyle name="Navadno 4 3 4 4 2" xfId="1515" xr:uid="{00000000-0005-0000-0000-000011060000}"/>
    <cellStyle name="Navadno 4 3 4 4 2 2" xfId="1516" xr:uid="{00000000-0005-0000-0000-000012060000}"/>
    <cellStyle name="Navadno 4 3 4 4 3" xfId="1517" xr:uid="{00000000-0005-0000-0000-000013060000}"/>
    <cellStyle name="Navadno 4 3 4 4 3 2" xfId="1518" xr:uid="{00000000-0005-0000-0000-000014060000}"/>
    <cellStyle name="Navadno 4 3 4 4 4" xfId="1519" xr:uid="{00000000-0005-0000-0000-000015060000}"/>
    <cellStyle name="Navadno 4 3 4 5" xfId="1520" xr:uid="{00000000-0005-0000-0000-000016060000}"/>
    <cellStyle name="Navadno 4 3 4 5 2" xfId="1521" xr:uid="{00000000-0005-0000-0000-000017060000}"/>
    <cellStyle name="Navadno 4 3 4 6" xfId="1522" xr:uid="{00000000-0005-0000-0000-000018060000}"/>
    <cellStyle name="Navadno 4 3 4 6 2" xfId="1523" xr:uid="{00000000-0005-0000-0000-000019060000}"/>
    <cellStyle name="Navadno 4 3 4 7" xfId="1524" xr:uid="{00000000-0005-0000-0000-00001A060000}"/>
    <cellStyle name="Navadno 4 3 4_Podatki o svetilkah" xfId="1525" xr:uid="{00000000-0005-0000-0000-00001B060000}"/>
    <cellStyle name="Navadno 4 3 5" xfId="1526" xr:uid="{00000000-0005-0000-0000-00001C060000}"/>
    <cellStyle name="Navadno 4 3 5 2" xfId="1527" xr:uid="{00000000-0005-0000-0000-00001D060000}"/>
    <cellStyle name="Navadno 4 3 5 2 2" xfId="1528" xr:uid="{00000000-0005-0000-0000-00001E060000}"/>
    <cellStyle name="Navadno 4 3 5 2 2 2" xfId="1529" xr:uid="{00000000-0005-0000-0000-00001F060000}"/>
    <cellStyle name="Navadno 4 3 5 2 2 2 2" xfId="1530" xr:uid="{00000000-0005-0000-0000-000020060000}"/>
    <cellStyle name="Navadno 4 3 5 2 2 3" xfId="1531" xr:uid="{00000000-0005-0000-0000-000021060000}"/>
    <cellStyle name="Navadno 4 3 5 2 2 3 2" xfId="1532" xr:uid="{00000000-0005-0000-0000-000022060000}"/>
    <cellStyle name="Navadno 4 3 5 2 2 4" xfId="1533" xr:uid="{00000000-0005-0000-0000-000023060000}"/>
    <cellStyle name="Navadno 4 3 5 2 3" xfId="1534" xr:uid="{00000000-0005-0000-0000-000024060000}"/>
    <cellStyle name="Navadno 4 3 5 2 3 2" xfId="1535" xr:uid="{00000000-0005-0000-0000-000025060000}"/>
    <cellStyle name="Navadno 4 3 5 2 4" xfId="1536" xr:uid="{00000000-0005-0000-0000-000026060000}"/>
    <cellStyle name="Navadno 4 3 5 2 4 2" xfId="1537" xr:uid="{00000000-0005-0000-0000-000027060000}"/>
    <cellStyle name="Navadno 4 3 5 2 5" xfId="1538" xr:uid="{00000000-0005-0000-0000-000028060000}"/>
    <cellStyle name="Navadno 4 3 5 3" xfId="1539" xr:uid="{00000000-0005-0000-0000-000029060000}"/>
    <cellStyle name="Navadno 4 3 5 3 2" xfId="1540" xr:uid="{00000000-0005-0000-0000-00002A060000}"/>
    <cellStyle name="Navadno 4 3 5 3 2 2" xfId="1541" xr:uid="{00000000-0005-0000-0000-00002B060000}"/>
    <cellStyle name="Navadno 4 3 5 3 3" xfId="1542" xr:uid="{00000000-0005-0000-0000-00002C060000}"/>
    <cellStyle name="Navadno 4 3 5 3 3 2" xfId="1543" xr:uid="{00000000-0005-0000-0000-00002D060000}"/>
    <cellStyle name="Navadno 4 3 5 3 4" xfId="1544" xr:uid="{00000000-0005-0000-0000-00002E060000}"/>
    <cellStyle name="Navadno 4 3 5 4" xfId="1545" xr:uid="{00000000-0005-0000-0000-00002F060000}"/>
    <cellStyle name="Navadno 4 3 5 4 2" xfId="1546" xr:uid="{00000000-0005-0000-0000-000030060000}"/>
    <cellStyle name="Navadno 4 3 5 5" xfId="1547" xr:uid="{00000000-0005-0000-0000-000031060000}"/>
    <cellStyle name="Navadno 4 3 5 5 2" xfId="1548" xr:uid="{00000000-0005-0000-0000-000032060000}"/>
    <cellStyle name="Navadno 4 3 5 6" xfId="1549" xr:uid="{00000000-0005-0000-0000-000033060000}"/>
    <cellStyle name="Navadno 4 3 6" xfId="1550" xr:uid="{00000000-0005-0000-0000-000034060000}"/>
    <cellStyle name="Navadno 4 3 6 2" xfId="1551" xr:uid="{00000000-0005-0000-0000-000035060000}"/>
    <cellStyle name="Navadno 4 3 6 2 2" xfId="1552" xr:uid="{00000000-0005-0000-0000-000036060000}"/>
    <cellStyle name="Navadno 4 3 6 2 2 2" xfId="1553" xr:uid="{00000000-0005-0000-0000-000037060000}"/>
    <cellStyle name="Navadno 4 3 6 2 3" xfId="1554" xr:uid="{00000000-0005-0000-0000-000038060000}"/>
    <cellStyle name="Navadno 4 3 6 2 3 2" xfId="1555" xr:uid="{00000000-0005-0000-0000-000039060000}"/>
    <cellStyle name="Navadno 4 3 6 2 4" xfId="1556" xr:uid="{00000000-0005-0000-0000-00003A060000}"/>
    <cellStyle name="Navadno 4 3 6 3" xfId="1557" xr:uid="{00000000-0005-0000-0000-00003B060000}"/>
    <cellStyle name="Navadno 4 3 6 3 2" xfId="1558" xr:uid="{00000000-0005-0000-0000-00003C060000}"/>
    <cellStyle name="Navadno 4 3 6 4" xfId="1559" xr:uid="{00000000-0005-0000-0000-00003D060000}"/>
    <cellStyle name="Navadno 4 3 6 4 2" xfId="1560" xr:uid="{00000000-0005-0000-0000-00003E060000}"/>
    <cellStyle name="Navadno 4 3 6 5" xfId="1561" xr:uid="{00000000-0005-0000-0000-00003F060000}"/>
    <cellStyle name="Navadno 4 3 7" xfId="1562" xr:uid="{00000000-0005-0000-0000-000040060000}"/>
    <cellStyle name="Navadno 4 3 7 2" xfId="1563" xr:uid="{00000000-0005-0000-0000-000041060000}"/>
    <cellStyle name="Navadno 4 3 7 2 2" xfId="1564" xr:uid="{00000000-0005-0000-0000-000042060000}"/>
    <cellStyle name="Navadno 4 3 7 3" xfId="1565" xr:uid="{00000000-0005-0000-0000-000043060000}"/>
    <cellStyle name="Navadno 4 3 7 3 2" xfId="1566" xr:uid="{00000000-0005-0000-0000-000044060000}"/>
    <cellStyle name="Navadno 4 3 7 4" xfId="1567" xr:uid="{00000000-0005-0000-0000-000045060000}"/>
    <cellStyle name="Navadno 4 3 8" xfId="1568" xr:uid="{00000000-0005-0000-0000-000046060000}"/>
    <cellStyle name="Navadno 4 3 8 2" xfId="1569" xr:uid="{00000000-0005-0000-0000-000047060000}"/>
    <cellStyle name="Navadno 4 3 9" xfId="1570" xr:uid="{00000000-0005-0000-0000-000048060000}"/>
    <cellStyle name="Navadno 4 3 9 2" xfId="1571" xr:uid="{00000000-0005-0000-0000-000049060000}"/>
    <cellStyle name="Navadno 4 3_Podatki o svetilkah" xfId="1572" xr:uid="{00000000-0005-0000-0000-00004A060000}"/>
    <cellStyle name="Navadno 4 4" xfId="1573" xr:uid="{00000000-0005-0000-0000-00004B060000}"/>
    <cellStyle name="Navadno 4 4 2" xfId="1574" xr:uid="{00000000-0005-0000-0000-00004C060000}"/>
    <cellStyle name="Navadno 4 4 2 2" xfId="1575" xr:uid="{00000000-0005-0000-0000-00004D060000}"/>
    <cellStyle name="Navadno 4 4 2 2 2" xfId="1576" xr:uid="{00000000-0005-0000-0000-00004E060000}"/>
    <cellStyle name="Navadno 4 4 2 2 2 2" xfId="1577" xr:uid="{00000000-0005-0000-0000-00004F060000}"/>
    <cellStyle name="Navadno 4 4 2 2 2 2 2" xfId="1578" xr:uid="{00000000-0005-0000-0000-000050060000}"/>
    <cellStyle name="Navadno 4 4 2 2 2 2 2 2" xfId="1579" xr:uid="{00000000-0005-0000-0000-000051060000}"/>
    <cellStyle name="Navadno 4 4 2 2 2 2 3" xfId="1580" xr:uid="{00000000-0005-0000-0000-000052060000}"/>
    <cellStyle name="Navadno 4 4 2 2 2 2 3 2" xfId="1581" xr:uid="{00000000-0005-0000-0000-000053060000}"/>
    <cellStyle name="Navadno 4 4 2 2 2 2 4" xfId="1582" xr:uid="{00000000-0005-0000-0000-000054060000}"/>
    <cellStyle name="Navadno 4 4 2 2 2 3" xfId="1583" xr:uid="{00000000-0005-0000-0000-000055060000}"/>
    <cellStyle name="Navadno 4 4 2 2 2 3 2" xfId="1584" xr:uid="{00000000-0005-0000-0000-000056060000}"/>
    <cellStyle name="Navadno 4 4 2 2 2 4" xfId="1585" xr:uid="{00000000-0005-0000-0000-000057060000}"/>
    <cellStyle name="Navadno 4 4 2 2 2 4 2" xfId="1586" xr:uid="{00000000-0005-0000-0000-000058060000}"/>
    <cellStyle name="Navadno 4 4 2 2 2 5" xfId="1587" xr:uid="{00000000-0005-0000-0000-000059060000}"/>
    <cellStyle name="Navadno 4 4 2 2 3" xfId="1588" xr:uid="{00000000-0005-0000-0000-00005A060000}"/>
    <cellStyle name="Navadno 4 4 2 2 3 2" xfId="1589" xr:uid="{00000000-0005-0000-0000-00005B060000}"/>
    <cellStyle name="Navadno 4 4 2 2 3 2 2" xfId="1590" xr:uid="{00000000-0005-0000-0000-00005C060000}"/>
    <cellStyle name="Navadno 4 4 2 2 3 3" xfId="1591" xr:uid="{00000000-0005-0000-0000-00005D060000}"/>
    <cellStyle name="Navadno 4 4 2 2 3 3 2" xfId="1592" xr:uid="{00000000-0005-0000-0000-00005E060000}"/>
    <cellStyle name="Navadno 4 4 2 2 3 4" xfId="1593" xr:uid="{00000000-0005-0000-0000-00005F060000}"/>
    <cellStyle name="Navadno 4 4 2 2 4" xfId="1594" xr:uid="{00000000-0005-0000-0000-000060060000}"/>
    <cellStyle name="Navadno 4 4 2 2 4 2" xfId="1595" xr:uid="{00000000-0005-0000-0000-000061060000}"/>
    <cellStyle name="Navadno 4 4 2 2 5" xfId="1596" xr:uid="{00000000-0005-0000-0000-000062060000}"/>
    <cellStyle name="Navadno 4 4 2 2 5 2" xfId="1597" xr:uid="{00000000-0005-0000-0000-000063060000}"/>
    <cellStyle name="Navadno 4 4 2 2 6" xfId="1598" xr:uid="{00000000-0005-0000-0000-000064060000}"/>
    <cellStyle name="Navadno 4 4 2 3" xfId="1599" xr:uid="{00000000-0005-0000-0000-000065060000}"/>
    <cellStyle name="Navadno 4 4 2 3 2" xfId="1600" xr:uid="{00000000-0005-0000-0000-000066060000}"/>
    <cellStyle name="Navadno 4 4 2 3 2 2" xfId="1601" xr:uid="{00000000-0005-0000-0000-000067060000}"/>
    <cellStyle name="Navadno 4 4 2 3 2 2 2" xfId="1602" xr:uid="{00000000-0005-0000-0000-000068060000}"/>
    <cellStyle name="Navadno 4 4 2 3 2 3" xfId="1603" xr:uid="{00000000-0005-0000-0000-000069060000}"/>
    <cellStyle name="Navadno 4 4 2 3 2 3 2" xfId="1604" xr:uid="{00000000-0005-0000-0000-00006A060000}"/>
    <cellStyle name="Navadno 4 4 2 3 2 4" xfId="1605" xr:uid="{00000000-0005-0000-0000-00006B060000}"/>
    <cellStyle name="Navadno 4 4 2 3 3" xfId="1606" xr:uid="{00000000-0005-0000-0000-00006C060000}"/>
    <cellStyle name="Navadno 4 4 2 3 3 2" xfId="1607" xr:uid="{00000000-0005-0000-0000-00006D060000}"/>
    <cellStyle name="Navadno 4 4 2 3 4" xfId="1608" xr:uid="{00000000-0005-0000-0000-00006E060000}"/>
    <cellStyle name="Navadno 4 4 2 3 4 2" xfId="1609" xr:uid="{00000000-0005-0000-0000-00006F060000}"/>
    <cellStyle name="Navadno 4 4 2 3 5" xfId="1610" xr:uid="{00000000-0005-0000-0000-000070060000}"/>
    <cellStyle name="Navadno 4 4 2 4" xfId="1611" xr:uid="{00000000-0005-0000-0000-000071060000}"/>
    <cellStyle name="Navadno 4 4 2 4 2" xfId="1612" xr:uid="{00000000-0005-0000-0000-000072060000}"/>
    <cellStyle name="Navadno 4 4 2 4 2 2" xfId="1613" xr:uid="{00000000-0005-0000-0000-000073060000}"/>
    <cellStyle name="Navadno 4 4 2 4 3" xfId="1614" xr:uid="{00000000-0005-0000-0000-000074060000}"/>
    <cellStyle name="Navadno 4 4 2 4 3 2" xfId="1615" xr:uid="{00000000-0005-0000-0000-000075060000}"/>
    <cellStyle name="Navadno 4 4 2 4 4" xfId="1616" xr:uid="{00000000-0005-0000-0000-000076060000}"/>
    <cellStyle name="Navadno 4 4 2 5" xfId="1617" xr:uid="{00000000-0005-0000-0000-000077060000}"/>
    <cellStyle name="Navadno 4 4 2 5 2" xfId="1618" xr:uid="{00000000-0005-0000-0000-000078060000}"/>
    <cellStyle name="Navadno 4 4 2 6" xfId="1619" xr:uid="{00000000-0005-0000-0000-000079060000}"/>
    <cellStyle name="Navadno 4 4 2 6 2" xfId="1620" xr:uid="{00000000-0005-0000-0000-00007A060000}"/>
    <cellStyle name="Navadno 4 4 2 7" xfId="1621" xr:uid="{00000000-0005-0000-0000-00007B060000}"/>
    <cellStyle name="Navadno 4 4 2_Podatki o svetilkah" xfId="1622" xr:uid="{00000000-0005-0000-0000-00007C060000}"/>
    <cellStyle name="Navadno 4 4 3" xfId="1623" xr:uid="{00000000-0005-0000-0000-00007D060000}"/>
    <cellStyle name="Navadno 4 4 3 2" xfId="1624" xr:uid="{00000000-0005-0000-0000-00007E060000}"/>
    <cellStyle name="Navadno 4 4 3 2 2" xfId="1625" xr:uid="{00000000-0005-0000-0000-00007F060000}"/>
    <cellStyle name="Navadno 4 4 3 2 2 2" xfId="1626" xr:uid="{00000000-0005-0000-0000-000080060000}"/>
    <cellStyle name="Navadno 4 4 3 2 2 2 2" xfId="1627" xr:uid="{00000000-0005-0000-0000-000081060000}"/>
    <cellStyle name="Navadno 4 4 3 2 2 3" xfId="1628" xr:uid="{00000000-0005-0000-0000-000082060000}"/>
    <cellStyle name="Navadno 4 4 3 2 2 3 2" xfId="1629" xr:uid="{00000000-0005-0000-0000-000083060000}"/>
    <cellStyle name="Navadno 4 4 3 2 2 4" xfId="1630" xr:uid="{00000000-0005-0000-0000-000084060000}"/>
    <cellStyle name="Navadno 4 4 3 2 3" xfId="1631" xr:uid="{00000000-0005-0000-0000-000085060000}"/>
    <cellStyle name="Navadno 4 4 3 2 3 2" xfId="1632" xr:uid="{00000000-0005-0000-0000-000086060000}"/>
    <cellStyle name="Navadno 4 4 3 2 4" xfId="1633" xr:uid="{00000000-0005-0000-0000-000087060000}"/>
    <cellStyle name="Navadno 4 4 3 2 4 2" xfId="1634" xr:uid="{00000000-0005-0000-0000-000088060000}"/>
    <cellStyle name="Navadno 4 4 3 2 5" xfId="1635" xr:uid="{00000000-0005-0000-0000-000089060000}"/>
    <cellStyle name="Navadno 4 4 3 3" xfId="1636" xr:uid="{00000000-0005-0000-0000-00008A060000}"/>
    <cellStyle name="Navadno 4 4 3 3 2" xfId="1637" xr:uid="{00000000-0005-0000-0000-00008B060000}"/>
    <cellStyle name="Navadno 4 4 3 3 2 2" xfId="1638" xr:uid="{00000000-0005-0000-0000-00008C060000}"/>
    <cellStyle name="Navadno 4 4 3 3 3" xfId="1639" xr:uid="{00000000-0005-0000-0000-00008D060000}"/>
    <cellStyle name="Navadno 4 4 3 3 3 2" xfId="1640" xr:uid="{00000000-0005-0000-0000-00008E060000}"/>
    <cellStyle name="Navadno 4 4 3 3 4" xfId="1641" xr:uid="{00000000-0005-0000-0000-00008F060000}"/>
    <cellStyle name="Navadno 4 4 3 4" xfId="1642" xr:uid="{00000000-0005-0000-0000-000090060000}"/>
    <cellStyle name="Navadno 4 4 3 4 2" xfId="1643" xr:uid="{00000000-0005-0000-0000-000091060000}"/>
    <cellStyle name="Navadno 4 4 3 5" xfId="1644" xr:uid="{00000000-0005-0000-0000-000092060000}"/>
    <cellStyle name="Navadno 4 4 3 5 2" xfId="1645" xr:uid="{00000000-0005-0000-0000-000093060000}"/>
    <cellStyle name="Navadno 4 4 3 6" xfId="1646" xr:uid="{00000000-0005-0000-0000-000094060000}"/>
    <cellStyle name="Navadno 4 4 4" xfId="1647" xr:uid="{00000000-0005-0000-0000-000095060000}"/>
    <cellStyle name="Navadno 4 4 4 2" xfId="1648" xr:uid="{00000000-0005-0000-0000-000096060000}"/>
    <cellStyle name="Navadno 4 4 4 2 2" xfId="1649" xr:uid="{00000000-0005-0000-0000-000097060000}"/>
    <cellStyle name="Navadno 4 4 4 2 2 2" xfId="1650" xr:uid="{00000000-0005-0000-0000-000098060000}"/>
    <cellStyle name="Navadno 4 4 4 2 3" xfId="1651" xr:uid="{00000000-0005-0000-0000-000099060000}"/>
    <cellStyle name="Navadno 4 4 4 2 3 2" xfId="1652" xr:uid="{00000000-0005-0000-0000-00009A060000}"/>
    <cellStyle name="Navadno 4 4 4 2 4" xfId="1653" xr:uid="{00000000-0005-0000-0000-00009B060000}"/>
    <cellStyle name="Navadno 4 4 4 3" xfId="1654" xr:uid="{00000000-0005-0000-0000-00009C060000}"/>
    <cellStyle name="Navadno 4 4 4 3 2" xfId="1655" xr:uid="{00000000-0005-0000-0000-00009D060000}"/>
    <cellStyle name="Navadno 4 4 4 4" xfId="1656" xr:uid="{00000000-0005-0000-0000-00009E060000}"/>
    <cellStyle name="Navadno 4 4 4 4 2" xfId="1657" xr:uid="{00000000-0005-0000-0000-00009F060000}"/>
    <cellStyle name="Navadno 4 4 4 5" xfId="1658" xr:uid="{00000000-0005-0000-0000-0000A0060000}"/>
    <cellStyle name="Navadno 4 4 5" xfId="1659" xr:uid="{00000000-0005-0000-0000-0000A1060000}"/>
    <cellStyle name="Navadno 4 4 5 2" xfId="1660" xr:uid="{00000000-0005-0000-0000-0000A2060000}"/>
    <cellStyle name="Navadno 4 4 5 2 2" xfId="1661" xr:uid="{00000000-0005-0000-0000-0000A3060000}"/>
    <cellStyle name="Navadno 4 4 5 3" xfId="1662" xr:uid="{00000000-0005-0000-0000-0000A4060000}"/>
    <cellStyle name="Navadno 4 4 5 3 2" xfId="1663" xr:uid="{00000000-0005-0000-0000-0000A5060000}"/>
    <cellStyle name="Navadno 4 4 5 4" xfId="1664" xr:uid="{00000000-0005-0000-0000-0000A6060000}"/>
    <cellStyle name="Navadno 4 4 6" xfId="1665" xr:uid="{00000000-0005-0000-0000-0000A7060000}"/>
    <cellStyle name="Navadno 4 4 6 2" xfId="1666" xr:uid="{00000000-0005-0000-0000-0000A8060000}"/>
    <cellStyle name="Navadno 4 4 7" xfId="1667" xr:uid="{00000000-0005-0000-0000-0000A9060000}"/>
    <cellStyle name="Navadno 4 4 7 2" xfId="1668" xr:uid="{00000000-0005-0000-0000-0000AA060000}"/>
    <cellStyle name="Navadno 4 4 8" xfId="1669" xr:uid="{00000000-0005-0000-0000-0000AB060000}"/>
    <cellStyle name="Navadno 4 4_Podatki o svetilkah" xfId="1670" xr:uid="{00000000-0005-0000-0000-0000AC060000}"/>
    <cellStyle name="Navadno 4 5" xfId="1671" xr:uid="{00000000-0005-0000-0000-0000AD060000}"/>
    <cellStyle name="Navadno 4 5 2" xfId="1672" xr:uid="{00000000-0005-0000-0000-0000AE060000}"/>
    <cellStyle name="Navadno 4 5 2 2" xfId="1673" xr:uid="{00000000-0005-0000-0000-0000AF060000}"/>
    <cellStyle name="Navadno 4 5 2 2 2" xfId="1674" xr:uid="{00000000-0005-0000-0000-0000B0060000}"/>
    <cellStyle name="Navadno 4 5 2 2 2 2" xfId="1675" xr:uid="{00000000-0005-0000-0000-0000B1060000}"/>
    <cellStyle name="Navadno 4 5 2 2 2 2 2" xfId="1676" xr:uid="{00000000-0005-0000-0000-0000B2060000}"/>
    <cellStyle name="Navadno 4 5 2 2 2 2 2 2" xfId="1677" xr:uid="{00000000-0005-0000-0000-0000B3060000}"/>
    <cellStyle name="Navadno 4 5 2 2 2 2 3" xfId="1678" xr:uid="{00000000-0005-0000-0000-0000B4060000}"/>
    <cellStyle name="Navadno 4 5 2 2 2 2 3 2" xfId="1679" xr:uid="{00000000-0005-0000-0000-0000B5060000}"/>
    <cellStyle name="Navadno 4 5 2 2 2 2 4" xfId="1680" xr:uid="{00000000-0005-0000-0000-0000B6060000}"/>
    <cellStyle name="Navadno 4 5 2 2 2 3" xfId="1681" xr:uid="{00000000-0005-0000-0000-0000B7060000}"/>
    <cellStyle name="Navadno 4 5 2 2 2 3 2" xfId="1682" xr:uid="{00000000-0005-0000-0000-0000B8060000}"/>
    <cellStyle name="Navadno 4 5 2 2 2 4" xfId="1683" xr:uid="{00000000-0005-0000-0000-0000B9060000}"/>
    <cellStyle name="Navadno 4 5 2 2 2 4 2" xfId="1684" xr:uid="{00000000-0005-0000-0000-0000BA060000}"/>
    <cellStyle name="Navadno 4 5 2 2 2 5" xfId="1685" xr:uid="{00000000-0005-0000-0000-0000BB060000}"/>
    <cellStyle name="Navadno 4 5 2 2 3" xfId="1686" xr:uid="{00000000-0005-0000-0000-0000BC060000}"/>
    <cellStyle name="Navadno 4 5 2 2 3 2" xfId="1687" xr:uid="{00000000-0005-0000-0000-0000BD060000}"/>
    <cellStyle name="Navadno 4 5 2 2 3 2 2" xfId="1688" xr:uid="{00000000-0005-0000-0000-0000BE060000}"/>
    <cellStyle name="Navadno 4 5 2 2 3 3" xfId="1689" xr:uid="{00000000-0005-0000-0000-0000BF060000}"/>
    <cellStyle name="Navadno 4 5 2 2 3 3 2" xfId="1690" xr:uid="{00000000-0005-0000-0000-0000C0060000}"/>
    <cellStyle name="Navadno 4 5 2 2 3 4" xfId="1691" xr:uid="{00000000-0005-0000-0000-0000C1060000}"/>
    <cellStyle name="Navadno 4 5 2 2 4" xfId="1692" xr:uid="{00000000-0005-0000-0000-0000C2060000}"/>
    <cellStyle name="Navadno 4 5 2 2 4 2" xfId="1693" xr:uid="{00000000-0005-0000-0000-0000C3060000}"/>
    <cellStyle name="Navadno 4 5 2 2 5" xfId="1694" xr:uid="{00000000-0005-0000-0000-0000C4060000}"/>
    <cellStyle name="Navadno 4 5 2 2 5 2" xfId="1695" xr:uid="{00000000-0005-0000-0000-0000C5060000}"/>
    <cellStyle name="Navadno 4 5 2 2 6" xfId="1696" xr:uid="{00000000-0005-0000-0000-0000C6060000}"/>
    <cellStyle name="Navadno 4 5 2 3" xfId="1697" xr:uid="{00000000-0005-0000-0000-0000C7060000}"/>
    <cellStyle name="Navadno 4 5 2 3 2" xfId="1698" xr:uid="{00000000-0005-0000-0000-0000C8060000}"/>
    <cellStyle name="Navadno 4 5 2 3 2 2" xfId="1699" xr:uid="{00000000-0005-0000-0000-0000C9060000}"/>
    <cellStyle name="Navadno 4 5 2 3 2 2 2" xfId="1700" xr:uid="{00000000-0005-0000-0000-0000CA060000}"/>
    <cellStyle name="Navadno 4 5 2 3 2 3" xfId="1701" xr:uid="{00000000-0005-0000-0000-0000CB060000}"/>
    <cellStyle name="Navadno 4 5 2 3 2 3 2" xfId="1702" xr:uid="{00000000-0005-0000-0000-0000CC060000}"/>
    <cellStyle name="Navadno 4 5 2 3 2 4" xfId="1703" xr:uid="{00000000-0005-0000-0000-0000CD060000}"/>
    <cellStyle name="Navadno 4 5 2 3 3" xfId="1704" xr:uid="{00000000-0005-0000-0000-0000CE060000}"/>
    <cellStyle name="Navadno 4 5 2 3 3 2" xfId="1705" xr:uid="{00000000-0005-0000-0000-0000CF060000}"/>
    <cellStyle name="Navadno 4 5 2 3 4" xfId="1706" xr:uid="{00000000-0005-0000-0000-0000D0060000}"/>
    <cellStyle name="Navadno 4 5 2 3 4 2" xfId="1707" xr:uid="{00000000-0005-0000-0000-0000D1060000}"/>
    <cellStyle name="Navadno 4 5 2 3 5" xfId="1708" xr:uid="{00000000-0005-0000-0000-0000D2060000}"/>
    <cellStyle name="Navadno 4 5 2 4" xfId="1709" xr:uid="{00000000-0005-0000-0000-0000D3060000}"/>
    <cellStyle name="Navadno 4 5 2 4 2" xfId="1710" xr:uid="{00000000-0005-0000-0000-0000D4060000}"/>
    <cellStyle name="Navadno 4 5 2 4 2 2" xfId="1711" xr:uid="{00000000-0005-0000-0000-0000D5060000}"/>
    <cellStyle name="Navadno 4 5 2 4 3" xfId="1712" xr:uid="{00000000-0005-0000-0000-0000D6060000}"/>
    <cellStyle name="Navadno 4 5 2 4 3 2" xfId="1713" xr:uid="{00000000-0005-0000-0000-0000D7060000}"/>
    <cellStyle name="Navadno 4 5 2 4 4" xfId="1714" xr:uid="{00000000-0005-0000-0000-0000D8060000}"/>
    <cellStyle name="Navadno 4 5 2 5" xfId="1715" xr:uid="{00000000-0005-0000-0000-0000D9060000}"/>
    <cellStyle name="Navadno 4 5 2 5 2" xfId="1716" xr:uid="{00000000-0005-0000-0000-0000DA060000}"/>
    <cellStyle name="Navadno 4 5 2 6" xfId="1717" xr:uid="{00000000-0005-0000-0000-0000DB060000}"/>
    <cellStyle name="Navadno 4 5 2 6 2" xfId="1718" xr:uid="{00000000-0005-0000-0000-0000DC060000}"/>
    <cellStyle name="Navadno 4 5 2 7" xfId="1719" xr:uid="{00000000-0005-0000-0000-0000DD060000}"/>
    <cellStyle name="Navadno 4 5 2_Podatki o svetilkah" xfId="1720" xr:uid="{00000000-0005-0000-0000-0000DE060000}"/>
    <cellStyle name="Navadno 4 5 3" xfId="1721" xr:uid="{00000000-0005-0000-0000-0000DF060000}"/>
    <cellStyle name="Navadno 4 5 3 2" xfId="1722" xr:uid="{00000000-0005-0000-0000-0000E0060000}"/>
    <cellStyle name="Navadno 4 5 3 2 2" xfId="1723" xr:uid="{00000000-0005-0000-0000-0000E1060000}"/>
    <cellStyle name="Navadno 4 5 3 2 2 2" xfId="1724" xr:uid="{00000000-0005-0000-0000-0000E2060000}"/>
    <cellStyle name="Navadno 4 5 3 2 2 2 2" xfId="1725" xr:uid="{00000000-0005-0000-0000-0000E3060000}"/>
    <cellStyle name="Navadno 4 5 3 2 2 3" xfId="1726" xr:uid="{00000000-0005-0000-0000-0000E4060000}"/>
    <cellStyle name="Navadno 4 5 3 2 2 3 2" xfId="1727" xr:uid="{00000000-0005-0000-0000-0000E5060000}"/>
    <cellStyle name="Navadno 4 5 3 2 2 4" xfId="1728" xr:uid="{00000000-0005-0000-0000-0000E6060000}"/>
    <cellStyle name="Navadno 4 5 3 2 3" xfId="1729" xr:uid="{00000000-0005-0000-0000-0000E7060000}"/>
    <cellStyle name="Navadno 4 5 3 2 3 2" xfId="1730" xr:uid="{00000000-0005-0000-0000-0000E8060000}"/>
    <cellStyle name="Navadno 4 5 3 2 4" xfId="1731" xr:uid="{00000000-0005-0000-0000-0000E9060000}"/>
    <cellStyle name="Navadno 4 5 3 2 4 2" xfId="1732" xr:uid="{00000000-0005-0000-0000-0000EA060000}"/>
    <cellStyle name="Navadno 4 5 3 2 5" xfId="1733" xr:uid="{00000000-0005-0000-0000-0000EB060000}"/>
    <cellStyle name="Navadno 4 5 3 3" xfId="1734" xr:uid="{00000000-0005-0000-0000-0000EC060000}"/>
    <cellStyle name="Navadno 4 5 3 3 2" xfId="1735" xr:uid="{00000000-0005-0000-0000-0000ED060000}"/>
    <cellStyle name="Navadno 4 5 3 3 2 2" xfId="1736" xr:uid="{00000000-0005-0000-0000-0000EE060000}"/>
    <cellStyle name="Navadno 4 5 3 3 3" xfId="1737" xr:uid="{00000000-0005-0000-0000-0000EF060000}"/>
    <cellStyle name="Navadno 4 5 3 3 3 2" xfId="1738" xr:uid="{00000000-0005-0000-0000-0000F0060000}"/>
    <cellStyle name="Navadno 4 5 3 3 4" xfId="1739" xr:uid="{00000000-0005-0000-0000-0000F1060000}"/>
    <cellStyle name="Navadno 4 5 3 4" xfId="1740" xr:uid="{00000000-0005-0000-0000-0000F2060000}"/>
    <cellStyle name="Navadno 4 5 3 4 2" xfId="1741" xr:uid="{00000000-0005-0000-0000-0000F3060000}"/>
    <cellStyle name="Navadno 4 5 3 5" xfId="1742" xr:uid="{00000000-0005-0000-0000-0000F4060000}"/>
    <cellStyle name="Navadno 4 5 3 5 2" xfId="1743" xr:uid="{00000000-0005-0000-0000-0000F5060000}"/>
    <cellStyle name="Navadno 4 5 3 6" xfId="1744" xr:uid="{00000000-0005-0000-0000-0000F6060000}"/>
    <cellStyle name="Navadno 4 5 4" xfId="1745" xr:uid="{00000000-0005-0000-0000-0000F7060000}"/>
    <cellStyle name="Navadno 4 5 4 2" xfId="1746" xr:uid="{00000000-0005-0000-0000-0000F8060000}"/>
    <cellStyle name="Navadno 4 5 4 2 2" xfId="1747" xr:uid="{00000000-0005-0000-0000-0000F9060000}"/>
    <cellStyle name="Navadno 4 5 4 2 2 2" xfId="1748" xr:uid="{00000000-0005-0000-0000-0000FA060000}"/>
    <cellStyle name="Navadno 4 5 4 2 3" xfId="1749" xr:uid="{00000000-0005-0000-0000-0000FB060000}"/>
    <cellStyle name="Navadno 4 5 4 2 3 2" xfId="1750" xr:uid="{00000000-0005-0000-0000-0000FC060000}"/>
    <cellStyle name="Navadno 4 5 4 2 4" xfId="1751" xr:uid="{00000000-0005-0000-0000-0000FD060000}"/>
    <cellStyle name="Navadno 4 5 4 3" xfId="1752" xr:uid="{00000000-0005-0000-0000-0000FE060000}"/>
    <cellStyle name="Navadno 4 5 4 3 2" xfId="1753" xr:uid="{00000000-0005-0000-0000-0000FF060000}"/>
    <cellStyle name="Navadno 4 5 4 4" xfId="1754" xr:uid="{00000000-0005-0000-0000-000000070000}"/>
    <cellStyle name="Navadno 4 5 4 4 2" xfId="1755" xr:uid="{00000000-0005-0000-0000-000001070000}"/>
    <cellStyle name="Navadno 4 5 4 5" xfId="1756" xr:uid="{00000000-0005-0000-0000-000002070000}"/>
    <cellStyle name="Navadno 4 5 5" xfId="1757" xr:uid="{00000000-0005-0000-0000-000003070000}"/>
    <cellStyle name="Navadno 4 5 5 2" xfId="1758" xr:uid="{00000000-0005-0000-0000-000004070000}"/>
    <cellStyle name="Navadno 4 5 5 2 2" xfId="1759" xr:uid="{00000000-0005-0000-0000-000005070000}"/>
    <cellStyle name="Navadno 4 5 5 3" xfId="1760" xr:uid="{00000000-0005-0000-0000-000006070000}"/>
    <cellStyle name="Navadno 4 5 5 3 2" xfId="1761" xr:uid="{00000000-0005-0000-0000-000007070000}"/>
    <cellStyle name="Navadno 4 5 5 4" xfId="1762" xr:uid="{00000000-0005-0000-0000-000008070000}"/>
    <cellStyle name="Navadno 4 5 6" xfId="1763" xr:uid="{00000000-0005-0000-0000-000009070000}"/>
    <cellStyle name="Navadno 4 5 6 2" xfId="1764" xr:uid="{00000000-0005-0000-0000-00000A070000}"/>
    <cellStyle name="Navadno 4 5 7" xfId="1765" xr:uid="{00000000-0005-0000-0000-00000B070000}"/>
    <cellStyle name="Navadno 4 5 7 2" xfId="1766" xr:uid="{00000000-0005-0000-0000-00000C070000}"/>
    <cellStyle name="Navadno 4 5 8" xfId="1767" xr:uid="{00000000-0005-0000-0000-00000D070000}"/>
    <cellStyle name="Navadno 4 5_Podatki o svetilkah" xfId="1768" xr:uid="{00000000-0005-0000-0000-00000E070000}"/>
    <cellStyle name="Navadno 4 6" xfId="1769" xr:uid="{00000000-0005-0000-0000-00000F070000}"/>
    <cellStyle name="Navadno 4 6 2" xfId="1770" xr:uid="{00000000-0005-0000-0000-000010070000}"/>
    <cellStyle name="Navadno 4 6 2 2" xfId="1771" xr:uid="{00000000-0005-0000-0000-000011070000}"/>
    <cellStyle name="Navadno 4 6 2 2 2" xfId="1772" xr:uid="{00000000-0005-0000-0000-000012070000}"/>
    <cellStyle name="Navadno 4 6 2 2 2 2" xfId="1773" xr:uid="{00000000-0005-0000-0000-000013070000}"/>
    <cellStyle name="Navadno 4 6 2 2 2 2 2" xfId="1774" xr:uid="{00000000-0005-0000-0000-000014070000}"/>
    <cellStyle name="Navadno 4 6 2 2 2 3" xfId="1775" xr:uid="{00000000-0005-0000-0000-000015070000}"/>
    <cellStyle name="Navadno 4 6 2 2 2 3 2" xfId="1776" xr:uid="{00000000-0005-0000-0000-000016070000}"/>
    <cellStyle name="Navadno 4 6 2 2 2 4" xfId="1777" xr:uid="{00000000-0005-0000-0000-000017070000}"/>
    <cellStyle name="Navadno 4 6 2 2 3" xfId="1778" xr:uid="{00000000-0005-0000-0000-000018070000}"/>
    <cellStyle name="Navadno 4 6 2 2 3 2" xfId="1779" xr:uid="{00000000-0005-0000-0000-000019070000}"/>
    <cellStyle name="Navadno 4 6 2 2 4" xfId="1780" xr:uid="{00000000-0005-0000-0000-00001A070000}"/>
    <cellStyle name="Navadno 4 6 2 2 4 2" xfId="1781" xr:uid="{00000000-0005-0000-0000-00001B070000}"/>
    <cellStyle name="Navadno 4 6 2 2 5" xfId="1782" xr:uid="{00000000-0005-0000-0000-00001C070000}"/>
    <cellStyle name="Navadno 4 6 2 3" xfId="1783" xr:uid="{00000000-0005-0000-0000-00001D070000}"/>
    <cellStyle name="Navadno 4 6 2 3 2" xfId="1784" xr:uid="{00000000-0005-0000-0000-00001E070000}"/>
    <cellStyle name="Navadno 4 6 2 3 2 2" xfId="1785" xr:uid="{00000000-0005-0000-0000-00001F070000}"/>
    <cellStyle name="Navadno 4 6 2 3 3" xfId="1786" xr:uid="{00000000-0005-0000-0000-000020070000}"/>
    <cellStyle name="Navadno 4 6 2 3 3 2" xfId="1787" xr:uid="{00000000-0005-0000-0000-000021070000}"/>
    <cellStyle name="Navadno 4 6 2 3 4" xfId="1788" xr:uid="{00000000-0005-0000-0000-000022070000}"/>
    <cellStyle name="Navadno 4 6 2 4" xfId="1789" xr:uid="{00000000-0005-0000-0000-000023070000}"/>
    <cellStyle name="Navadno 4 6 2 4 2" xfId="1790" xr:uid="{00000000-0005-0000-0000-000024070000}"/>
    <cellStyle name="Navadno 4 6 2 5" xfId="1791" xr:uid="{00000000-0005-0000-0000-000025070000}"/>
    <cellStyle name="Navadno 4 6 2 5 2" xfId="1792" xr:uid="{00000000-0005-0000-0000-000026070000}"/>
    <cellStyle name="Navadno 4 6 2 6" xfId="1793" xr:uid="{00000000-0005-0000-0000-000027070000}"/>
    <cellStyle name="Navadno 4 6 3" xfId="1794" xr:uid="{00000000-0005-0000-0000-000028070000}"/>
    <cellStyle name="Navadno 4 6 3 2" xfId="1795" xr:uid="{00000000-0005-0000-0000-000029070000}"/>
    <cellStyle name="Navadno 4 6 3 2 2" xfId="1796" xr:uid="{00000000-0005-0000-0000-00002A070000}"/>
    <cellStyle name="Navadno 4 6 3 2 2 2" xfId="1797" xr:uid="{00000000-0005-0000-0000-00002B070000}"/>
    <cellStyle name="Navadno 4 6 3 2 3" xfId="1798" xr:uid="{00000000-0005-0000-0000-00002C070000}"/>
    <cellStyle name="Navadno 4 6 3 2 3 2" xfId="1799" xr:uid="{00000000-0005-0000-0000-00002D070000}"/>
    <cellStyle name="Navadno 4 6 3 2 4" xfId="1800" xr:uid="{00000000-0005-0000-0000-00002E070000}"/>
    <cellStyle name="Navadno 4 6 3 3" xfId="1801" xr:uid="{00000000-0005-0000-0000-00002F070000}"/>
    <cellStyle name="Navadno 4 6 3 3 2" xfId="1802" xr:uid="{00000000-0005-0000-0000-000030070000}"/>
    <cellStyle name="Navadno 4 6 3 4" xfId="1803" xr:uid="{00000000-0005-0000-0000-000031070000}"/>
    <cellStyle name="Navadno 4 6 3 4 2" xfId="1804" xr:uid="{00000000-0005-0000-0000-000032070000}"/>
    <cellStyle name="Navadno 4 6 3 5" xfId="1805" xr:uid="{00000000-0005-0000-0000-000033070000}"/>
    <cellStyle name="Navadno 4 6 4" xfId="1806" xr:uid="{00000000-0005-0000-0000-000034070000}"/>
    <cellStyle name="Navadno 4 6 4 2" xfId="1807" xr:uid="{00000000-0005-0000-0000-000035070000}"/>
    <cellStyle name="Navadno 4 6 4 2 2" xfId="1808" xr:uid="{00000000-0005-0000-0000-000036070000}"/>
    <cellStyle name="Navadno 4 6 4 3" xfId="1809" xr:uid="{00000000-0005-0000-0000-000037070000}"/>
    <cellStyle name="Navadno 4 6 4 3 2" xfId="1810" xr:uid="{00000000-0005-0000-0000-000038070000}"/>
    <cellStyle name="Navadno 4 6 4 4" xfId="1811" xr:uid="{00000000-0005-0000-0000-000039070000}"/>
    <cellStyle name="Navadno 4 6 5" xfId="1812" xr:uid="{00000000-0005-0000-0000-00003A070000}"/>
    <cellStyle name="Navadno 4 6 5 2" xfId="1813" xr:uid="{00000000-0005-0000-0000-00003B070000}"/>
    <cellStyle name="Navadno 4 6 6" xfId="1814" xr:uid="{00000000-0005-0000-0000-00003C070000}"/>
    <cellStyle name="Navadno 4 6 6 2" xfId="1815" xr:uid="{00000000-0005-0000-0000-00003D070000}"/>
    <cellStyle name="Navadno 4 6 7" xfId="1816" xr:uid="{00000000-0005-0000-0000-00003E070000}"/>
    <cellStyle name="Navadno 4 6_Podatki o svetilkah" xfId="1817" xr:uid="{00000000-0005-0000-0000-00003F070000}"/>
    <cellStyle name="Navadno 4 7" xfId="1818" xr:uid="{00000000-0005-0000-0000-000040070000}"/>
    <cellStyle name="Navadno 4 7 2" xfId="1819" xr:uid="{00000000-0005-0000-0000-000041070000}"/>
    <cellStyle name="Navadno 4 8" xfId="1820" xr:uid="{00000000-0005-0000-0000-000042070000}"/>
    <cellStyle name="Navadno 4 8 2" xfId="1821" xr:uid="{00000000-0005-0000-0000-000043070000}"/>
    <cellStyle name="Navadno 4 8 2 2" xfId="1822" xr:uid="{00000000-0005-0000-0000-000044070000}"/>
    <cellStyle name="Navadno 4 8 2 2 2" xfId="1823" xr:uid="{00000000-0005-0000-0000-000045070000}"/>
    <cellStyle name="Navadno 4 8 2 2 2 2" xfId="1824" xr:uid="{00000000-0005-0000-0000-000046070000}"/>
    <cellStyle name="Navadno 4 8 2 2 3" xfId="1825" xr:uid="{00000000-0005-0000-0000-000047070000}"/>
    <cellStyle name="Navadno 4 8 2 2 3 2" xfId="1826" xr:uid="{00000000-0005-0000-0000-000048070000}"/>
    <cellStyle name="Navadno 4 8 2 2 4" xfId="1827" xr:uid="{00000000-0005-0000-0000-000049070000}"/>
    <cellStyle name="Navadno 4 8 2 3" xfId="1828" xr:uid="{00000000-0005-0000-0000-00004A070000}"/>
    <cellStyle name="Navadno 4 8 2 3 2" xfId="1829" xr:uid="{00000000-0005-0000-0000-00004B070000}"/>
    <cellStyle name="Navadno 4 8 2 4" xfId="1830" xr:uid="{00000000-0005-0000-0000-00004C070000}"/>
    <cellStyle name="Navadno 4 8 2 4 2" xfId="1831" xr:uid="{00000000-0005-0000-0000-00004D070000}"/>
    <cellStyle name="Navadno 4 8 2 5" xfId="1832" xr:uid="{00000000-0005-0000-0000-00004E070000}"/>
    <cellStyle name="Navadno 4 8 3" xfId="1833" xr:uid="{00000000-0005-0000-0000-00004F070000}"/>
    <cellStyle name="Navadno 4 8 3 2" xfId="1834" xr:uid="{00000000-0005-0000-0000-000050070000}"/>
    <cellStyle name="Navadno 4 8 3 2 2" xfId="1835" xr:uid="{00000000-0005-0000-0000-000051070000}"/>
    <cellStyle name="Navadno 4 8 3 3" xfId="1836" xr:uid="{00000000-0005-0000-0000-000052070000}"/>
    <cellStyle name="Navadno 4 8 3 3 2" xfId="1837" xr:uid="{00000000-0005-0000-0000-000053070000}"/>
    <cellStyle name="Navadno 4 8 3 4" xfId="1838" xr:uid="{00000000-0005-0000-0000-000054070000}"/>
    <cellStyle name="Navadno 4 8 4" xfId="1839" xr:uid="{00000000-0005-0000-0000-000055070000}"/>
    <cellStyle name="Navadno 4 8 4 2" xfId="1840" xr:uid="{00000000-0005-0000-0000-000056070000}"/>
    <cellStyle name="Navadno 4 8 5" xfId="1841" xr:uid="{00000000-0005-0000-0000-000057070000}"/>
    <cellStyle name="Navadno 4 8 5 2" xfId="1842" xr:uid="{00000000-0005-0000-0000-000058070000}"/>
    <cellStyle name="Navadno 4 8 6" xfId="1843" xr:uid="{00000000-0005-0000-0000-000059070000}"/>
    <cellStyle name="Navadno 4 9" xfId="1844" xr:uid="{00000000-0005-0000-0000-00005A070000}"/>
    <cellStyle name="Navadno 4 9 2" xfId="1845" xr:uid="{00000000-0005-0000-0000-00005B070000}"/>
    <cellStyle name="Navadno 4 9 2 2" xfId="1846" xr:uid="{00000000-0005-0000-0000-00005C070000}"/>
    <cellStyle name="Navadno 4 9 2 2 2" xfId="1847" xr:uid="{00000000-0005-0000-0000-00005D070000}"/>
    <cellStyle name="Navadno 4 9 2 3" xfId="1848" xr:uid="{00000000-0005-0000-0000-00005E070000}"/>
    <cellStyle name="Navadno 4 9 2 3 2" xfId="1849" xr:uid="{00000000-0005-0000-0000-00005F070000}"/>
    <cellStyle name="Navadno 4 9 2 4" xfId="1850" xr:uid="{00000000-0005-0000-0000-000060070000}"/>
    <cellStyle name="Navadno 4 9 3" xfId="1851" xr:uid="{00000000-0005-0000-0000-000061070000}"/>
    <cellStyle name="Navadno 4 9 3 2" xfId="1852" xr:uid="{00000000-0005-0000-0000-000062070000}"/>
    <cellStyle name="Navadno 4 9 4" xfId="1853" xr:uid="{00000000-0005-0000-0000-000063070000}"/>
    <cellStyle name="Navadno 4 9 4 2" xfId="1854" xr:uid="{00000000-0005-0000-0000-000064070000}"/>
    <cellStyle name="Navadno 4 9 5" xfId="1855" xr:uid="{00000000-0005-0000-0000-000065070000}"/>
    <cellStyle name="Navadno 4_Podatki o svetilkah" xfId="1856" xr:uid="{00000000-0005-0000-0000-000066070000}"/>
    <cellStyle name="Navadno 40" xfId="1857" xr:uid="{00000000-0005-0000-0000-000067070000}"/>
    <cellStyle name="Navadno 40 2" xfId="1858" xr:uid="{00000000-0005-0000-0000-000068070000}"/>
    <cellStyle name="Navadno 40 3" xfId="1859" xr:uid="{00000000-0005-0000-0000-000069070000}"/>
    <cellStyle name="Navadno 41" xfId="1860" xr:uid="{00000000-0005-0000-0000-00006A070000}"/>
    <cellStyle name="Navadno 41 2" xfId="1861" xr:uid="{00000000-0005-0000-0000-00006B070000}"/>
    <cellStyle name="Navadno 42" xfId="1862" xr:uid="{00000000-0005-0000-0000-00006C070000}"/>
    <cellStyle name="Navadno 42 2" xfId="1863" xr:uid="{00000000-0005-0000-0000-00006D070000}"/>
    <cellStyle name="Navadno 42 3" xfId="1864" xr:uid="{00000000-0005-0000-0000-00006E070000}"/>
    <cellStyle name="Navadno 43" xfId="1865" xr:uid="{00000000-0005-0000-0000-00006F070000}"/>
    <cellStyle name="Navadno 43 2" xfId="1866" xr:uid="{00000000-0005-0000-0000-000070070000}"/>
    <cellStyle name="Navadno 44" xfId="1867" xr:uid="{00000000-0005-0000-0000-000071070000}"/>
    <cellStyle name="Navadno 44 2" xfId="1868" xr:uid="{00000000-0005-0000-0000-000072070000}"/>
    <cellStyle name="Navadno 44 3" xfId="1869" xr:uid="{00000000-0005-0000-0000-000073070000}"/>
    <cellStyle name="Navadno 45" xfId="1870" xr:uid="{00000000-0005-0000-0000-000074070000}"/>
    <cellStyle name="Navadno 45 2" xfId="1871" xr:uid="{00000000-0005-0000-0000-000075070000}"/>
    <cellStyle name="Navadno 46" xfId="1872" xr:uid="{00000000-0005-0000-0000-000076070000}"/>
    <cellStyle name="Navadno 46 2" xfId="1873" xr:uid="{00000000-0005-0000-0000-000077070000}"/>
    <cellStyle name="Navadno 46 3" xfId="1874" xr:uid="{00000000-0005-0000-0000-000078070000}"/>
    <cellStyle name="Navadno 47" xfId="1875" xr:uid="{00000000-0005-0000-0000-000079070000}"/>
    <cellStyle name="Navadno 47 2" xfId="1876" xr:uid="{00000000-0005-0000-0000-00007A070000}"/>
    <cellStyle name="Navadno 48" xfId="1877" xr:uid="{00000000-0005-0000-0000-00007B070000}"/>
    <cellStyle name="Navadno 48 2" xfId="1878" xr:uid="{00000000-0005-0000-0000-00007C070000}"/>
    <cellStyle name="Navadno 48 3" xfId="1879" xr:uid="{00000000-0005-0000-0000-00007D070000}"/>
    <cellStyle name="Navadno 49" xfId="1880" xr:uid="{00000000-0005-0000-0000-00007E070000}"/>
    <cellStyle name="Navadno 49 2" xfId="1881" xr:uid="{00000000-0005-0000-0000-00007F070000}"/>
    <cellStyle name="Navadno 49 3" xfId="1882" xr:uid="{00000000-0005-0000-0000-000080070000}"/>
    <cellStyle name="Navadno 5" xfId="1883" xr:uid="{00000000-0005-0000-0000-000081070000}"/>
    <cellStyle name="Navadno 5 2" xfId="1884" xr:uid="{00000000-0005-0000-0000-000082070000}"/>
    <cellStyle name="Navadno 5 2 2" xfId="1885" xr:uid="{00000000-0005-0000-0000-000083070000}"/>
    <cellStyle name="Navadno 5 3" xfId="1886" xr:uid="{00000000-0005-0000-0000-000084070000}"/>
    <cellStyle name="Navadno 5_Podatki o svetilkah" xfId="1887" xr:uid="{00000000-0005-0000-0000-000085070000}"/>
    <cellStyle name="Navadno 50" xfId="1888" xr:uid="{00000000-0005-0000-0000-000086070000}"/>
    <cellStyle name="Navadno 50 2" xfId="1889" xr:uid="{00000000-0005-0000-0000-000087070000}"/>
    <cellStyle name="Navadno 50 3" xfId="1890" xr:uid="{00000000-0005-0000-0000-000088070000}"/>
    <cellStyle name="Navadno 51" xfId="1891" xr:uid="{00000000-0005-0000-0000-000089070000}"/>
    <cellStyle name="Navadno 51 2" xfId="1892" xr:uid="{00000000-0005-0000-0000-00008A070000}"/>
    <cellStyle name="Navadno 51 2 2" xfId="1893" xr:uid="{00000000-0005-0000-0000-00008B070000}"/>
    <cellStyle name="Navadno 51 3" xfId="1894" xr:uid="{00000000-0005-0000-0000-00008C070000}"/>
    <cellStyle name="Navadno 52" xfId="1895" xr:uid="{00000000-0005-0000-0000-00008D070000}"/>
    <cellStyle name="Navadno 52 2" xfId="1896" xr:uid="{00000000-0005-0000-0000-00008E070000}"/>
    <cellStyle name="Navadno 52 2 2" xfId="1897" xr:uid="{00000000-0005-0000-0000-00008F070000}"/>
    <cellStyle name="Navadno 52 3" xfId="1898" xr:uid="{00000000-0005-0000-0000-000090070000}"/>
    <cellStyle name="Navadno 52 4" xfId="1899" xr:uid="{00000000-0005-0000-0000-000091070000}"/>
    <cellStyle name="Navadno 53" xfId="1900" xr:uid="{00000000-0005-0000-0000-000092070000}"/>
    <cellStyle name="Navadno 53 2" xfId="1901" xr:uid="{00000000-0005-0000-0000-000093070000}"/>
    <cellStyle name="Navadno 53 2 2" xfId="1902" xr:uid="{00000000-0005-0000-0000-000094070000}"/>
    <cellStyle name="Navadno 53 3" xfId="1903" xr:uid="{00000000-0005-0000-0000-000095070000}"/>
    <cellStyle name="Navadno 53 4" xfId="1904" xr:uid="{00000000-0005-0000-0000-000096070000}"/>
    <cellStyle name="Navadno 54" xfId="1905" xr:uid="{00000000-0005-0000-0000-000097070000}"/>
    <cellStyle name="Navadno 54 2" xfId="1906" xr:uid="{00000000-0005-0000-0000-000098070000}"/>
    <cellStyle name="Navadno 54 2 2" xfId="1907" xr:uid="{00000000-0005-0000-0000-000099070000}"/>
    <cellStyle name="Navadno 54 3" xfId="1908" xr:uid="{00000000-0005-0000-0000-00009A070000}"/>
    <cellStyle name="Navadno 55" xfId="1909" xr:uid="{00000000-0005-0000-0000-00009B070000}"/>
    <cellStyle name="Navadno 55 2" xfId="1910" xr:uid="{00000000-0005-0000-0000-00009C070000}"/>
    <cellStyle name="Navadno 55 3" xfId="1911" xr:uid="{00000000-0005-0000-0000-00009D070000}"/>
    <cellStyle name="Navadno 56" xfId="1912" xr:uid="{00000000-0005-0000-0000-00009E070000}"/>
    <cellStyle name="Navadno 56 2" xfId="1913" xr:uid="{00000000-0005-0000-0000-00009F070000}"/>
    <cellStyle name="Navadno 56 3" xfId="1914" xr:uid="{00000000-0005-0000-0000-0000A0070000}"/>
    <cellStyle name="Navadno 57" xfId="1915" xr:uid="{00000000-0005-0000-0000-0000A1070000}"/>
    <cellStyle name="Navadno 57 2" xfId="1916" xr:uid="{00000000-0005-0000-0000-0000A2070000}"/>
    <cellStyle name="Navadno 57 3" xfId="1917" xr:uid="{00000000-0005-0000-0000-0000A3070000}"/>
    <cellStyle name="Navadno 58" xfId="1918" xr:uid="{00000000-0005-0000-0000-0000A4070000}"/>
    <cellStyle name="Navadno 58 2" xfId="1919" xr:uid="{00000000-0005-0000-0000-0000A5070000}"/>
    <cellStyle name="Navadno 59" xfId="1920" xr:uid="{00000000-0005-0000-0000-0000A6070000}"/>
    <cellStyle name="Navadno 59 2" xfId="1921" xr:uid="{00000000-0005-0000-0000-0000A7070000}"/>
    <cellStyle name="Navadno 59 3" xfId="1922" xr:uid="{00000000-0005-0000-0000-0000A8070000}"/>
    <cellStyle name="Navadno 6" xfId="1923" xr:uid="{00000000-0005-0000-0000-0000A9070000}"/>
    <cellStyle name="Navadno 6 2" xfId="1924" xr:uid="{00000000-0005-0000-0000-0000AA070000}"/>
    <cellStyle name="Navadno 6 2 2" xfId="1925" xr:uid="{00000000-0005-0000-0000-0000AB070000}"/>
    <cellStyle name="Navadno 6 3" xfId="1926" xr:uid="{00000000-0005-0000-0000-0000AC070000}"/>
    <cellStyle name="Navadno 6 4" xfId="1927" xr:uid="{00000000-0005-0000-0000-0000AD070000}"/>
    <cellStyle name="Navadno 6_Podatki o svetilkah" xfId="1928" xr:uid="{00000000-0005-0000-0000-0000AE070000}"/>
    <cellStyle name="Navadno 60" xfId="1929" xr:uid="{00000000-0005-0000-0000-0000AF070000}"/>
    <cellStyle name="Navadno 60 2" xfId="1930" xr:uid="{00000000-0005-0000-0000-0000B0070000}"/>
    <cellStyle name="Navadno 60 3" xfId="1931" xr:uid="{00000000-0005-0000-0000-0000B1070000}"/>
    <cellStyle name="Navadno 61" xfId="1932" xr:uid="{00000000-0005-0000-0000-0000B2070000}"/>
    <cellStyle name="Navadno 61 2" xfId="1933" xr:uid="{00000000-0005-0000-0000-0000B3070000}"/>
    <cellStyle name="Navadno 62" xfId="1934" xr:uid="{00000000-0005-0000-0000-0000B4070000}"/>
    <cellStyle name="Navadno 62 2" xfId="1935" xr:uid="{00000000-0005-0000-0000-0000B5070000}"/>
    <cellStyle name="Navadno 63" xfId="1936" xr:uid="{00000000-0005-0000-0000-0000B6070000}"/>
    <cellStyle name="Navadno 63 2" xfId="1937" xr:uid="{00000000-0005-0000-0000-0000B7070000}"/>
    <cellStyle name="Navadno 63 3" xfId="1938" xr:uid="{00000000-0005-0000-0000-0000B8070000}"/>
    <cellStyle name="Navadno 64" xfId="1939" xr:uid="{00000000-0005-0000-0000-0000B9070000}"/>
    <cellStyle name="Navadno 64 2" xfId="1940" xr:uid="{00000000-0005-0000-0000-0000BA070000}"/>
    <cellStyle name="Navadno 64 3" xfId="1941" xr:uid="{00000000-0005-0000-0000-0000BB070000}"/>
    <cellStyle name="Navadno 65" xfId="1942" xr:uid="{00000000-0005-0000-0000-0000BC070000}"/>
    <cellStyle name="Navadno 65 2" xfId="1943" xr:uid="{00000000-0005-0000-0000-0000BD070000}"/>
    <cellStyle name="Navadno 65 3" xfId="1944" xr:uid="{00000000-0005-0000-0000-0000BE070000}"/>
    <cellStyle name="Navadno 66" xfId="1945" xr:uid="{00000000-0005-0000-0000-0000BF070000}"/>
    <cellStyle name="Navadno 66 2" xfId="1946" xr:uid="{00000000-0005-0000-0000-0000C0070000}"/>
    <cellStyle name="Navadno 66 3" xfId="1947" xr:uid="{00000000-0005-0000-0000-0000C1070000}"/>
    <cellStyle name="Navadno 66 4" xfId="1948" xr:uid="{00000000-0005-0000-0000-0000C2070000}"/>
    <cellStyle name="Navadno 67" xfId="1949" xr:uid="{00000000-0005-0000-0000-0000C3070000}"/>
    <cellStyle name="Navadno 67 2" xfId="1950" xr:uid="{00000000-0005-0000-0000-0000C4070000}"/>
    <cellStyle name="Navadno 67 3" xfId="1951" xr:uid="{00000000-0005-0000-0000-0000C5070000}"/>
    <cellStyle name="Navadno 67 4" xfId="1952" xr:uid="{00000000-0005-0000-0000-0000C6070000}"/>
    <cellStyle name="Navadno 68" xfId="1953" xr:uid="{00000000-0005-0000-0000-0000C7070000}"/>
    <cellStyle name="Navadno 68 2" xfId="1954" xr:uid="{00000000-0005-0000-0000-0000C8070000}"/>
    <cellStyle name="Navadno 68 3" xfId="1955" xr:uid="{00000000-0005-0000-0000-0000C9070000}"/>
    <cellStyle name="Navadno 69" xfId="1956" xr:uid="{00000000-0005-0000-0000-0000CA070000}"/>
    <cellStyle name="Navadno 69 2" xfId="1957" xr:uid="{00000000-0005-0000-0000-0000CB070000}"/>
    <cellStyle name="Navadno 7" xfId="1958" xr:uid="{00000000-0005-0000-0000-0000CC070000}"/>
    <cellStyle name="Navadno 7 2" xfId="1959" xr:uid="{00000000-0005-0000-0000-0000CD070000}"/>
    <cellStyle name="Navadno 7 3" xfId="1960" xr:uid="{00000000-0005-0000-0000-0000CE070000}"/>
    <cellStyle name="Navadno 70" xfId="1961" xr:uid="{00000000-0005-0000-0000-0000CF070000}"/>
    <cellStyle name="Navadno 70 2" xfId="1962" xr:uid="{00000000-0005-0000-0000-0000D0070000}"/>
    <cellStyle name="Navadno 71" xfId="1963" xr:uid="{00000000-0005-0000-0000-0000D1070000}"/>
    <cellStyle name="Navadno 71 2" xfId="1964" xr:uid="{00000000-0005-0000-0000-0000D2070000}"/>
    <cellStyle name="Navadno 71 3" xfId="1965" xr:uid="{00000000-0005-0000-0000-0000D3070000}"/>
    <cellStyle name="Navadno 72" xfId="1966" xr:uid="{00000000-0005-0000-0000-0000D4070000}"/>
    <cellStyle name="Navadno 72 2" xfId="1967" xr:uid="{00000000-0005-0000-0000-0000D5070000}"/>
    <cellStyle name="Navadno 73" xfId="1968" xr:uid="{00000000-0005-0000-0000-0000D6070000}"/>
    <cellStyle name="Navadno 73 2" xfId="1969" xr:uid="{00000000-0005-0000-0000-0000D7070000}"/>
    <cellStyle name="Navadno 73 3" xfId="1970" xr:uid="{00000000-0005-0000-0000-0000D8070000}"/>
    <cellStyle name="Navadno 74" xfId="1971" xr:uid="{00000000-0005-0000-0000-0000D9070000}"/>
    <cellStyle name="Navadno 74 2" xfId="1972" xr:uid="{00000000-0005-0000-0000-0000DA070000}"/>
    <cellStyle name="Navadno 75" xfId="1973" xr:uid="{00000000-0005-0000-0000-0000DB070000}"/>
    <cellStyle name="Navadno 75 2" xfId="1974" xr:uid="{00000000-0005-0000-0000-0000DC070000}"/>
    <cellStyle name="Navadno 75 3" xfId="1975" xr:uid="{00000000-0005-0000-0000-0000DD070000}"/>
    <cellStyle name="Navadno 76" xfId="1976" xr:uid="{00000000-0005-0000-0000-0000DE070000}"/>
    <cellStyle name="Navadno 76 2" xfId="1977" xr:uid="{00000000-0005-0000-0000-0000DF070000}"/>
    <cellStyle name="Navadno 76 3" xfId="1978" xr:uid="{00000000-0005-0000-0000-0000E0070000}"/>
    <cellStyle name="Navadno 77" xfId="1979" xr:uid="{00000000-0005-0000-0000-0000E1070000}"/>
    <cellStyle name="Navadno 77 2" xfId="1980" xr:uid="{00000000-0005-0000-0000-0000E2070000}"/>
    <cellStyle name="Navadno 78" xfId="1981" xr:uid="{00000000-0005-0000-0000-0000E3070000}"/>
    <cellStyle name="Navadno 78 2" xfId="1982" xr:uid="{00000000-0005-0000-0000-0000E4070000}"/>
    <cellStyle name="Navadno 78 3" xfId="1983" xr:uid="{00000000-0005-0000-0000-0000E5070000}"/>
    <cellStyle name="Navadno 79" xfId="1984" xr:uid="{00000000-0005-0000-0000-0000E6070000}"/>
    <cellStyle name="Navadno 79 2" xfId="1985" xr:uid="{00000000-0005-0000-0000-0000E7070000}"/>
    <cellStyle name="Navadno 79 3" xfId="1986" xr:uid="{00000000-0005-0000-0000-0000E8070000}"/>
    <cellStyle name="Navadno 8" xfId="1987" xr:uid="{00000000-0005-0000-0000-0000E9070000}"/>
    <cellStyle name="Navadno 8 2" xfId="1988" xr:uid="{00000000-0005-0000-0000-0000EA070000}"/>
    <cellStyle name="Navadno 8 2 2" xfId="1989" xr:uid="{00000000-0005-0000-0000-0000EB070000}"/>
    <cellStyle name="Navadno 8 2 2 2" xfId="1990" xr:uid="{00000000-0005-0000-0000-0000EC070000}"/>
    <cellStyle name="Navadno 8 2 2 2 2" xfId="1991" xr:uid="{00000000-0005-0000-0000-0000ED070000}"/>
    <cellStyle name="Navadno 8 2 2 2 2 2" xfId="1992" xr:uid="{00000000-0005-0000-0000-0000EE070000}"/>
    <cellStyle name="Navadno 8 2 2 2 2 2 2" xfId="1993" xr:uid="{00000000-0005-0000-0000-0000EF070000}"/>
    <cellStyle name="Navadno 8 2 2 2 2 3" xfId="1994" xr:uid="{00000000-0005-0000-0000-0000F0070000}"/>
    <cellStyle name="Navadno 8 2 2 2 2 3 2" xfId="1995" xr:uid="{00000000-0005-0000-0000-0000F1070000}"/>
    <cellStyle name="Navadno 8 2 2 2 2 4" xfId="1996" xr:uid="{00000000-0005-0000-0000-0000F2070000}"/>
    <cellStyle name="Navadno 8 2 2 2 3" xfId="1997" xr:uid="{00000000-0005-0000-0000-0000F3070000}"/>
    <cellStyle name="Navadno 8 2 2 2 3 2" xfId="1998" xr:uid="{00000000-0005-0000-0000-0000F4070000}"/>
    <cellStyle name="Navadno 8 2 2 2 4" xfId="1999" xr:uid="{00000000-0005-0000-0000-0000F5070000}"/>
    <cellStyle name="Navadno 8 2 2 2 4 2" xfId="2000" xr:uid="{00000000-0005-0000-0000-0000F6070000}"/>
    <cellStyle name="Navadno 8 2 2 2 5" xfId="2001" xr:uid="{00000000-0005-0000-0000-0000F7070000}"/>
    <cellStyle name="Navadno 8 2 2 3" xfId="2002" xr:uid="{00000000-0005-0000-0000-0000F8070000}"/>
    <cellStyle name="Navadno 8 2 2 3 2" xfId="2003" xr:uid="{00000000-0005-0000-0000-0000F9070000}"/>
    <cellStyle name="Navadno 8 2 2 3 2 2" xfId="2004" xr:uid="{00000000-0005-0000-0000-0000FA070000}"/>
    <cellStyle name="Navadno 8 2 2 3 3" xfId="2005" xr:uid="{00000000-0005-0000-0000-0000FB070000}"/>
    <cellStyle name="Navadno 8 2 2 3 3 2" xfId="2006" xr:uid="{00000000-0005-0000-0000-0000FC070000}"/>
    <cellStyle name="Navadno 8 2 2 3 4" xfId="2007" xr:uid="{00000000-0005-0000-0000-0000FD070000}"/>
    <cellStyle name="Navadno 8 2 2 4" xfId="2008" xr:uid="{00000000-0005-0000-0000-0000FE070000}"/>
    <cellStyle name="Navadno 8 2 2 4 2" xfId="2009" xr:uid="{00000000-0005-0000-0000-0000FF070000}"/>
    <cellStyle name="Navadno 8 2 2 5" xfId="2010" xr:uid="{00000000-0005-0000-0000-000000080000}"/>
    <cellStyle name="Navadno 8 2 2 5 2" xfId="2011" xr:uid="{00000000-0005-0000-0000-000001080000}"/>
    <cellStyle name="Navadno 8 2 2 6" xfId="2012" xr:uid="{00000000-0005-0000-0000-000002080000}"/>
    <cellStyle name="Navadno 8 2 3" xfId="2013" xr:uid="{00000000-0005-0000-0000-000003080000}"/>
    <cellStyle name="Navadno 8 2 3 2" xfId="2014" xr:uid="{00000000-0005-0000-0000-000004080000}"/>
    <cellStyle name="Navadno 8 2 3 2 2" xfId="2015" xr:uid="{00000000-0005-0000-0000-000005080000}"/>
    <cellStyle name="Navadno 8 2 3 2 2 2" xfId="2016" xr:uid="{00000000-0005-0000-0000-000006080000}"/>
    <cellStyle name="Navadno 8 2 3 2 3" xfId="2017" xr:uid="{00000000-0005-0000-0000-000007080000}"/>
    <cellStyle name="Navadno 8 2 3 2 3 2" xfId="2018" xr:uid="{00000000-0005-0000-0000-000008080000}"/>
    <cellStyle name="Navadno 8 2 3 2 4" xfId="2019" xr:uid="{00000000-0005-0000-0000-000009080000}"/>
    <cellStyle name="Navadno 8 2 3 3" xfId="2020" xr:uid="{00000000-0005-0000-0000-00000A080000}"/>
    <cellStyle name="Navadno 8 2 3 3 2" xfId="2021" xr:uid="{00000000-0005-0000-0000-00000B080000}"/>
    <cellStyle name="Navadno 8 2 3 4" xfId="2022" xr:uid="{00000000-0005-0000-0000-00000C080000}"/>
    <cellStyle name="Navadno 8 2 3 4 2" xfId="2023" xr:uid="{00000000-0005-0000-0000-00000D080000}"/>
    <cellStyle name="Navadno 8 2 3 5" xfId="2024" xr:uid="{00000000-0005-0000-0000-00000E080000}"/>
    <cellStyle name="Navadno 8 2 4" xfId="2025" xr:uid="{00000000-0005-0000-0000-00000F080000}"/>
    <cellStyle name="Navadno 8 2 4 2" xfId="2026" xr:uid="{00000000-0005-0000-0000-000010080000}"/>
    <cellStyle name="Navadno 8 2 4 2 2" xfId="2027" xr:uid="{00000000-0005-0000-0000-000011080000}"/>
    <cellStyle name="Navadno 8 2 4 3" xfId="2028" xr:uid="{00000000-0005-0000-0000-000012080000}"/>
    <cellStyle name="Navadno 8 2 4 3 2" xfId="2029" xr:uid="{00000000-0005-0000-0000-000013080000}"/>
    <cellStyle name="Navadno 8 2 4 4" xfId="2030" xr:uid="{00000000-0005-0000-0000-000014080000}"/>
    <cellStyle name="Navadno 8 2 5" xfId="2031" xr:uid="{00000000-0005-0000-0000-000015080000}"/>
    <cellStyle name="Navadno 8 2 5 2" xfId="2032" xr:uid="{00000000-0005-0000-0000-000016080000}"/>
    <cellStyle name="Navadno 8 2 6" xfId="2033" xr:uid="{00000000-0005-0000-0000-000017080000}"/>
    <cellStyle name="Navadno 8 2 6 2" xfId="2034" xr:uid="{00000000-0005-0000-0000-000018080000}"/>
    <cellStyle name="Navadno 8 2 7" xfId="2035" xr:uid="{00000000-0005-0000-0000-000019080000}"/>
    <cellStyle name="Navadno 8 2_Podatki o svetilkah" xfId="2036" xr:uid="{00000000-0005-0000-0000-00001A080000}"/>
    <cellStyle name="Navadno 8 3" xfId="2037" xr:uid="{00000000-0005-0000-0000-00001B080000}"/>
    <cellStyle name="Navadno 8 3 2" xfId="2038" xr:uid="{00000000-0005-0000-0000-00001C080000}"/>
    <cellStyle name="Navadno 8 3 2 2" xfId="2039" xr:uid="{00000000-0005-0000-0000-00001D080000}"/>
    <cellStyle name="Navadno 8 3 2 2 2" xfId="2040" xr:uid="{00000000-0005-0000-0000-00001E080000}"/>
    <cellStyle name="Navadno 8 3 2 2 2 2" xfId="2041" xr:uid="{00000000-0005-0000-0000-00001F080000}"/>
    <cellStyle name="Navadno 8 3 2 2 3" xfId="2042" xr:uid="{00000000-0005-0000-0000-000020080000}"/>
    <cellStyle name="Navadno 8 3 2 2 3 2" xfId="2043" xr:uid="{00000000-0005-0000-0000-000021080000}"/>
    <cellStyle name="Navadno 8 3 2 2 4" xfId="2044" xr:uid="{00000000-0005-0000-0000-000022080000}"/>
    <cellStyle name="Navadno 8 3 2 3" xfId="2045" xr:uid="{00000000-0005-0000-0000-000023080000}"/>
    <cellStyle name="Navadno 8 3 2 3 2" xfId="2046" xr:uid="{00000000-0005-0000-0000-000024080000}"/>
    <cellStyle name="Navadno 8 3 2 4" xfId="2047" xr:uid="{00000000-0005-0000-0000-000025080000}"/>
    <cellStyle name="Navadno 8 3 2 4 2" xfId="2048" xr:uid="{00000000-0005-0000-0000-000026080000}"/>
    <cellStyle name="Navadno 8 3 2 5" xfId="2049" xr:uid="{00000000-0005-0000-0000-000027080000}"/>
    <cellStyle name="Navadno 8 3 3" xfId="2050" xr:uid="{00000000-0005-0000-0000-000028080000}"/>
    <cellStyle name="Navadno 8 3 3 2" xfId="2051" xr:uid="{00000000-0005-0000-0000-000029080000}"/>
    <cellStyle name="Navadno 8 3 3 2 2" xfId="2052" xr:uid="{00000000-0005-0000-0000-00002A080000}"/>
    <cellStyle name="Navadno 8 3 3 3" xfId="2053" xr:uid="{00000000-0005-0000-0000-00002B080000}"/>
    <cellStyle name="Navadno 8 3 3 3 2" xfId="2054" xr:uid="{00000000-0005-0000-0000-00002C080000}"/>
    <cellStyle name="Navadno 8 3 3 4" xfId="2055" xr:uid="{00000000-0005-0000-0000-00002D080000}"/>
    <cellStyle name="Navadno 8 3 4" xfId="2056" xr:uid="{00000000-0005-0000-0000-00002E080000}"/>
    <cellStyle name="Navadno 8 3 4 2" xfId="2057" xr:uid="{00000000-0005-0000-0000-00002F080000}"/>
    <cellStyle name="Navadno 8 3 5" xfId="2058" xr:uid="{00000000-0005-0000-0000-000030080000}"/>
    <cellStyle name="Navadno 8 3 5 2" xfId="2059" xr:uid="{00000000-0005-0000-0000-000031080000}"/>
    <cellStyle name="Navadno 8 3 6" xfId="2060" xr:uid="{00000000-0005-0000-0000-000032080000}"/>
    <cellStyle name="Navadno 8 4" xfId="2061" xr:uid="{00000000-0005-0000-0000-000033080000}"/>
    <cellStyle name="Navadno 8 4 2" xfId="2062" xr:uid="{00000000-0005-0000-0000-000034080000}"/>
    <cellStyle name="Navadno 8 4 2 2" xfId="2063" xr:uid="{00000000-0005-0000-0000-000035080000}"/>
    <cellStyle name="Navadno 8 4 2 2 2" xfId="2064" xr:uid="{00000000-0005-0000-0000-000036080000}"/>
    <cellStyle name="Navadno 8 4 2 3" xfId="2065" xr:uid="{00000000-0005-0000-0000-000037080000}"/>
    <cellStyle name="Navadno 8 4 2 3 2" xfId="2066" xr:uid="{00000000-0005-0000-0000-000038080000}"/>
    <cellStyle name="Navadno 8 4 2 4" xfId="2067" xr:uid="{00000000-0005-0000-0000-000039080000}"/>
    <cellStyle name="Navadno 8 4 3" xfId="2068" xr:uid="{00000000-0005-0000-0000-00003A080000}"/>
    <cellStyle name="Navadno 8 4 3 2" xfId="2069" xr:uid="{00000000-0005-0000-0000-00003B080000}"/>
    <cellStyle name="Navadno 8 4 4" xfId="2070" xr:uid="{00000000-0005-0000-0000-00003C080000}"/>
    <cellStyle name="Navadno 8 4 4 2" xfId="2071" xr:uid="{00000000-0005-0000-0000-00003D080000}"/>
    <cellStyle name="Navadno 8 4 5" xfId="2072" xr:uid="{00000000-0005-0000-0000-00003E080000}"/>
    <cellStyle name="Navadno 8 5" xfId="2073" xr:uid="{00000000-0005-0000-0000-00003F080000}"/>
    <cellStyle name="Navadno 8 5 2" xfId="2074" xr:uid="{00000000-0005-0000-0000-000040080000}"/>
    <cellStyle name="Navadno 8 5 2 2" xfId="2075" xr:uid="{00000000-0005-0000-0000-000041080000}"/>
    <cellStyle name="Navadno 8 5 3" xfId="2076" xr:uid="{00000000-0005-0000-0000-000042080000}"/>
    <cellStyle name="Navadno 8 5 3 2" xfId="2077" xr:uid="{00000000-0005-0000-0000-000043080000}"/>
    <cellStyle name="Navadno 8 5 4" xfId="2078" xr:uid="{00000000-0005-0000-0000-000044080000}"/>
    <cellStyle name="Navadno 8 6" xfId="2079" xr:uid="{00000000-0005-0000-0000-000045080000}"/>
    <cellStyle name="Navadno 8 6 2" xfId="2080" xr:uid="{00000000-0005-0000-0000-000046080000}"/>
    <cellStyle name="Navadno 8 7" xfId="2081" xr:uid="{00000000-0005-0000-0000-000047080000}"/>
    <cellStyle name="Navadno 8 7 2" xfId="2082" xr:uid="{00000000-0005-0000-0000-000048080000}"/>
    <cellStyle name="Navadno 8 8" xfId="2083" xr:uid="{00000000-0005-0000-0000-000049080000}"/>
    <cellStyle name="Navadno 8 9" xfId="2084" xr:uid="{00000000-0005-0000-0000-00004A080000}"/>
    <cellStyle name="Navadno 8_Podatki o svetilkah" xfId="2085" xr:uid="{00000000-0005-0000-0000-00004B080000}"/>
    <cellStyle name="Navadno 80" xfId="2086" xr:uid="{00000000-0005-0000-0000-00004C080000}"/>
    <cellStyle name="Navadno 80 2" xfId="2087" xr:uid="{00000000-0005-0000-0000-00004D080000}"/>
    <cellStyle name="Navadno 80 3" xfId="2088" xr:uid="{00000000-0005-0000-0000-00004E080000}"/>
    <cellStyle name="Navadno 81" xfId="2089" xr:uid="{00000000-0005-0000-0000-00004F080000}"/>
    <cellStyle name="Navadno 81 2" xfId="2090" xr:uid="{00000000-0005-0000-0000-000050080000}"/>
    <cellStyle name="Navadno 81 3" xfId="2091" xr:uid="{00000000-0005-0000-0000-000051080000}"/>
    <cellStyle name="Navadno 82" xfId="2092" xr:uid="{00000000-0005-0000-0000-000052080000}"/>
    <cellStyle name="Navadno 82 2" xfId="2093" xr:uid="{00000000-0005-0000-0000-000053080000}"/>
    <cellStyle name="Navadno 82 3" xfId="2094" xr:uid="{00000000-0005-0000-0000-000054080000}"/>
    <cellStyle name="Navadno 83" xfId="2095" xr:uid="{00000000-0005-0000-0000-000055080000}"/>
    <cellStyle name="Navadno 83 2" xfId="2096" xr:uid="{00000000-0005-0000-0000-000056080000}"/>
    <cellStyle name="Navadno 83 3" xfId="2097" xr:uid="{00000000-0005-0000-0000-000057080000}"/>
    <cellStyle name="Navadno 84" xfId="2098" xr:uid="{00000000-0005-0000-0000-000058080000}"/>
    <cellStyle name="Navadno 84 2" xfId="2099" xr:uid="{00000000-0005-0000-0000-000059080000}"/>
    <cellStyle name="Navadno 84 3" xfId="2100" xr:uid="{00000000-0005-0000-0000-00005A080000}"/>
    <cellStyle name="Navadno 85" xfId="2101" xr:uid="{00000000-0005-0000-0000-00005B080000}"/>
    <cellStyle name="Navadno 86" xfId="2102" xr:uid="{00000000-0005-0000-0000-00005C080000}"/>
    <cellStyle name="Navadno 86 2" xfId="2103" xr:uid="{00000000-0005-0000-0000-00005D080000}"/>
    <cellStyle name="Navadno 86 3" xfId="2104" xr:uid="{00000000-0005-0000-0000-00005E080000}"/>
    <cellStyle name="Navadno 87" xfId="2105" xr:uid="{00000000-0005-0000-0000-00005F080000}"/>
    <cellStyle name="Navadno 87 2" xfId="2106" xr:uid="{00000000-0005-0000-0000-000060080000}"/>
    <cellStyle name="Navadno 87 2 2" xfId="2107" xr:uid="{00000000-0005-0000-0000-000061080000}"/>
    <cellStyle name="Navadno 87 3" xfId="2108" xr:uid="{00000000-0005-0000-0000-000062080000}"/>
    <cellStyle name="Navadno 87 4" xfId="2109" xr:uid="{00000000-0005-0000-0000-000063080000}"/>
    <cellStyle name="Navadno 87 5" xfId="2110" xr:uid="{00000000-0005-0000-0000-000064080000}"/>
    <cellStyle name="Navadno 88" xfId="2111" xr:uid="{00000000-0005-0000-0000-000065080000}"/>
    <cellStyle name="Navadno 88 2" xfId="2112" xr:uid="{00000000-0005-0000-0000-000066080000}"/>
    <cellStyle name="Navadno 88 3" xfId="2113" xr:uid="{00000000-0005-0000-0000-000067080000}"/>
    <cellStyle name="Navadno 88 4" xfId="2114" xr:uid="{00000000-0005-0000-0000-000068080000}"/>
    <cellStyle name="Navadno 89" xfId="2115" xr:uid="{00000000-0005-0000-0000-000069080000}"/>
    <cellStyle name="Navadno 89 2" xfId="2116" xr:uid="{00000000-0005-0000-0000-00006A080000}"/>
    <cellStyle name="Navadno 89 3" xfId="2117" xr:uid="{00000000-0005-0000-0000-00006B080000}"/>
    <cellStyle name="Navadno 89 4" xfId="2118" xr:uid="{00000000-0005-0000-0000-00006C080000}"/>
    <cellStyle name="Navadno 9" xfId="2119" xr:uid="{00000000-0005-0000-0000-00006D080000}"/>
    <cellStyle name="Navadno 9 2" xfId="2120" xr:uid="{00000000-0005-0000-0000-00006E080000}"/>
    <cellStyle name="Navadno 9 2 2" xfId="2121" xr:uid="{00000000-0005-0000-0000-00006F080000}"/>
    <cellStyle name="Navadno 9 2 2 2" xfId="2122" xr:uid="{00000000-0005-0000-0000-000070080000}"/>
    <cellStyle name="Navadno 9 2 2 2 2" xfId="2123" xr:uid="{00000000-0005-0000-0000-000071080000}"/>
    <cellStyle name="Navadno 9 2 2 2 2 2" xfId="2124" xr:uid="{00000000-0005-0000-0000-000072080000}"/>
    <cellStyle name="Navadno 9 2 2 2 2 2 2" xfId="2125" xr:uid="{00000000-0005-0000-0000-000073080000}"/>
    <cellStyle name="Navadno 9 2 2 2 2 3" xfId="2126" xr:uid="{00000000-0005-0000-0000-000074080000}"/>
    <cellStyle name="Navadno 9 2 2 2 2 3 2" xfId="2127" xr:uid="{00000000-0005-0000-0000-000075080000}"/>
    <cellStyle name="Navadno 9 2 2 2 2 4" xfId="2128" xr:uid="{00000000-0005-0000-0000-000076080000}"/>
    <cellStyle name="Navadno 9 2 2 2 3" xfId="2129" xr:uid="{00000000-0005-0000-0000-000077080000}"/>
    <cellStyle name="Navadno 9 2 2 2 3 2" xfId="2130" xr:uid="{00000000-0005-0000-0000-000078080000}"/>
    <cellStyle name="Navadno 9 2 2 2 4" xfId="2131" xr:uid="{00000000-0005-0000-0000-000079080000}"/>
    <cellStyle name="Navadno 9 2 2 2 4 2" xfId="2132" xr:uid="{00000000-0005-0000-0000-00007A080000}"/>
    <cellStyle name="Navadno 9 2 2 2 5" xfId="2133" xr:uid="{00000000-0005-0000-0000-00007B080000}"/>
    <cellStyle name="Navadno 9 2 2 3" xfId="2134" xr:uid="{00000000-0005-0000-0000-00007C080000}"/>
    <cellStyle name="Navadno 9 2 2 3 2" xfId="2135" xr:uid="{00000000-0005-0000-0000-00007D080000}"/>
    <cellStyle name="Navadno 9 2 2 3 2 2" xfId="2136" xr:uid="{00000000-0005-0000-0000-00007E080000}"/>
    <cellStyle name="Navadno 9 2 2 3 3" xfId="2137" xr:uid="{00000000-0005-0000-0000-00007F080000}"/>
    <cellStyle name="Navadno 9 2 2 3 3 2" xfId="2138" xr:uid="{00000000-0005-0000-0000-000080080000}"/>
    <cellStyle name="Navadno 9 2 2 3 4" xfId="2139" xr:uid="{00000000-0005-0000-0000-000081080000}"/>
    <cellStyle name="Navadno 9 2 2 4" xfId="2140" xr:uid="{00000000-0005-0000-0000-000082080000}"/>
    <cellStyle name="Navadno 9 2 2 4 2" xfId="2141" xr:uid="{00000000-0005-0000-0000-000083080000}"/>
    <cellStyle name="Navadno 9 2 2 5" xfId="2142" xr:uid="{00000000-0005-0000-0000-000084080000}"/>
    <cellStyle name="Navadno 9 2 2 5 2" xfId="2143" xr:uid="{00000000-0005-0000-0000-000085080000}"/>
    <cellStyle name="Navadno 9 2 2 6" xfId="2144" xr:uid="{00000000-0005-0000-0000-000086080000}"/>
    <cellStyle name="Navadno 9 2 3" xfId="2145" xr:uid="{00000000-0005-0000-0000-000087080000}"/>
    <cellStyle name="Navadno 9 2 3 2" xfId="2146" xr:uid="{00000000-0005-0000-0000-000088080000}"/>
    <cellStyle name="Navadno 9 2 3 2 2" xfId="2147" xr:uid="{00000000-0005-0000-0000-000089080000}"/>
    <cellStyle name="Navadno 9 2 3 2 2 2" xfId="2148" xr:uid="{00000000-0005-0000-0000-00008A080000}"/>
    <cellStyle name="Navadno 9 2 3 2 3" xfId="2149" xr:uid="{00000000-0005-0000-0000-00008B080000}"/>
    <cellStyle name="Navadno 9 2 3 2 3 2" xfId="2150" xr:uid="{00000000-0005-0000-0000-00008C080000}"/>
    <cellStyle name="Navadno 9 2 3 2 4" xfId="2151" xr:uid="{00000000-0005-0000-0000-00008D080000}"/>
    <cellStyle name="Navadno 9 2 3 3" xfId="2152" xr:uid="{00000000-0005-0000-0000-00008E080000}"/>
    <cellStyle name="Navadno 9 2 3 3 2" xfId="2153" xr:uid="{00000000-0005-0000-0000-00008F080000}"/>
    <cellStyle name="Navadno 9 2 3 4" xfId="2154" xr:uid="{00000000-0005-0000-0000-000090080000}"/>
    <cellStyle name="Navadno 9 2 3 4 2" xfId="2155" xr:uid="{00000000-0005-0000-0000-000091080000}"/>
    <cellStyle name="Navadno 9 2 3 5" xfId="2156" xr:uid="{00000000-0005-0000-0000-000092080000}"/>
    <cellStyle name="Navadno 9 2 4" xfId="2157" xr:uid="{00000000-0005-0000-0000-000093080000}"/>
    <cellStyle name="Navadno 9 2 4 2" xfId="2158" xr:uid="{00000000-0005-0000-0000-000094080000}"/>
    <cellStyle name="Navadno 9 2 4 2 2" xfId="2159" xr:uid="{00000000-0005-0000-0000-000095080000}"/>
    <cellStyle name="Navadno 9 2 4 3" xfId="2160" xr:uid="{00000000-0005-0000-0000-000096080000}"/>
    <cellStyle name="Navadno 9 2 4 3 2" xfId="2161" xr:uid="{00000000-0005-0000-0000-000097080000}"/>
    <cellStyle name="Navadno 9 2 4 4" xfId="2162" xr:uid="{00000000-0005-0000-0000-000098080000}"/>
    <cellStyle name="Navadno 9 2 5" xfId="2163" xr:uid="{00000000-0005-0000-0000-000099080000}"/>
    <cellStyle name="Navadno 9 2 5 2" xfId="2164" xr:uid="{00000000-0005-0000-0000-00009A080000}"/>
    <cellStyle name="Navadno 9 2 6" xfId="2165" xr:uid="{00000000-0005-0000-0000-00009B080000}"/>
    <cellStyle name="Navadno 9 2 6 2" xfId="2166" xr:uid="{00000000-0005-0000-0000-00009C080000}"/>
    <cellStyle name="Navadno 9 2 7" xfId="2167" xr:uid="{00000000-0005-0000-0000-00009D080000}"/>
    <cellStyle name="Navadno 9 2_Podatki o svetilkah" xfId="2168" xr:uid="{00000000-0005-0000-0000-00009E080000}"/>
    <cellStyle name="Navadno 9 3" xfId="2169" xr:uid="{00000000-0005-0000-0000-00009F080000}"/>
    <cellStyle name="Navadno 9 3 2" xfId="2170" xr:uid="{00000000-0005-0000-0000-0000A0080000}"/>
    <cellStyle name="Navadno 9 3 2 2" xfId="2171" xr:uid="{00000000-0005-0000-0000-0000A1080000}"/>
    <cellStyle name="Navadno 9 3 2 2 2" xfId="2172" xr:uid="{00000000-0005-0000-0000-0000A2080000}"/>
    <cellStyle name="Navadno 9 3 2 2 2 2" xfId="2173" xr:uid="{00000000-0005-0000-0000-0000A3080000}"/>
    <cellStyle name="Navadno 9 3 2 2 3" xfId="2174" xr:uid="{00000000-0005-0000-0000-0000A4080000}"/>
    <cellStyle name="Navadno 9 3 2 2 3 2" xfId="2175" xr:uid="{00000000-0005-0000-0000-0000A5080000}"/>
    <cellStyle name="Navadno 9 3 2 2 4" xfId="2176" xr:uid="{00000000-0005-0000-0000-0000A6080000}"/>
    <cellStyle name="Navadno 9 3 2 3" xfId="2177" xr:uid="{00000000-0005-0000-0000-0000A7080000}"/>
    <cellStyle name="Navadno 9 3 2 3 2" xfId="2178" xr:uid="{00000000-0005-0000-0000-0000A8080000}"/>
    <cellStyle name="Navadno 9 3 2 4" xfId="2179" xr:uid="{00000000-0005-0000-0000-0000A9080000}"/>
    <cellStyle name="Navadno 9 3 2 4 2" xfId="2180" xr:uid="{00000000-0005-0000-0000-0000AA080000}"/>
    <cellStyle name="Navadno 9 3 2 5" xfId="2181" xr:uid="{00000000-0005-0000-0000-0000AB080000}"/>
    <cellStyle name="Navadno 9 3 3" xfId="2182" xr:uid="{00000000-0005-0000-0000-0000AC080000}"/>
    <cellStyle name="Navadno 9 3 3 2" xfId="2183" xr:uid="{00000000-0005-0000-0000-0000AD080000}"/>
    <cellStyle name="Navadno 9 3 3 2 2" xfId="2184" xr:uid="{00000000-0005-0000-0000-0000AE080000}"/>
    <cellStyle name="Navadno 9 3 3 3" xfId="2185" xr:uid="{00000000-0005-0000-0000-0000AF080000}"/>
    <cellStyle name="Navadno 9 3 3 3 2" xfId="2186" xr:uid="{00000000-0005-0000-0000-0000B0080000}"/>
    <cellStyle name="Navadno 9 3 3 4" xfId="2187" xr:uid="{00000000-0005-0000-0000-0000B1080000}"/>
    <cellStyle name="Navadno 9 3 4" xfId="2188" xr:uid="{00000000-0005-0000-0000-0000B2080000}"/>
    <cellStyle name="Navadno 9 3 4 2" xfId="2189" xr:uid="{00000000-0005-0000-0000-0000B3080000}"/>
    <cellStyle name="Navadno 9 3 5" xfId="2190" xr:uid="{00000000-0005-0000-0000-0000B4080000}"/>
    <cellStyle name="Navadno 9 3 5 2" xfId="2191" xr:uid="{00000000-0005-0000-0000-0000B5080000}"/>
    <cellStyle name="Navadno 9 3 6" xfId="2192" xr:uid="{00000000-0005-0000-0000-0000B6080000}"/>
    <cellStyle name="Navadno 9 4" xfId="2193" xr:uid="{00000000-0005-0000-0000-0000B7080000}"/>
    <cellStyle name="Navadno 9 4 2" xfId="2194" xr:uid="{00000000-0005-0000-0000-0000B8080000}"/>
    <cellStyle name="Navadno 9 4 2 2" xfId="2195" xr:uid="{00000000-0005-0000-0000-0000B9080000}"/>
    <cellStyle name="Navadno 9 4 2 2 2" xfId="2196" xr:uid="{00000000-0005-0000-0000-0000BA080000}"/>
    <cellStyle name="Navadno 9 4 2 3" xfId="2197" xr:uid="{00000000-0005-0000-0000-0000BB080000}"/>
    <cellStyle name="Navadno 9 4 2 3 2" xfId="2198" xr:uid="{00000000-0005-0000-0000-0000BC080000}"/>
    <cellStyle name="Navadno 9 4 2 4" xfId="2199" xr:uid="{00000000-0005-0000-0000-0000BD080000}"/>
    <cellStyle name="Navadno 9 4 3" xfId="2200" xr:uid="{00000000-0005-0000-0000-0000BE080000}"/>
    <cellStyle name="Navadno 9 4 3 2" xfId="2201" xr:uid="{00000000-0005-0000-0000-0000BF080000}"/>
    <cellStyle name="Navadno 9 4 4" xfId="2202" xr:uid="{00000000-0005-0000-0000-0000C0080000}"/>
    <cellStyle name="Navadno 9 4 4 2" xfId="2203" xr:uid="{00000000-0005-0000-0000-0000C1080000}"/>
    <cellStyle name="Navadno 9 4 5" xfId="2204" xr:uid="{00000000-0005-0000-0000-0000C2080000}"/>
    <cellStyle name="Navadno 9 4 6" xfId="2205" xr:uid="{00000000-0005-0000-0000-0000C3080000}"/>
    <cellStyle name="Navadno 9 5" xfId="2206" xr:uid="{00000000-0005-0000-0000-0000C4080000}"/>
    <cellStyle name="Navadno 9 5 2" xfId="2207" xr:uid="{00000000-0005-0000-0000-0000C5080000}"/>
    <cellStyle name="Navadno 9 5 2 2" xfId="2208" xr:uid="{00000000-0005-0000-0000-0000C6080000}"/>
    <cellStyle name="Navadno 9 5 3" xfId="2209" xr:uid="{00000000-0005-0000-0000-0000C7080000}"/>
    <cellStyle name="Navadno 9 5 3 2" xfId="2210" xr:uid="{00000000-0005-0000-0000-0000C8080000}"/>
    <cellStyle name="Navadno 9 5 4" xfId="2211" xr:uid="{00000000-0005-0000-0000-0000C9080000}"/>
    <cellStyle name="Navadno 9 6" xfId="2212" xr:uid="{00000000-0005-0000-0000-0000CA080000}"/>
    <cellStyle name="Navadno 9 6 2" xfId="2213" xr:uid="{00000000-0005-0000-0000-0000CB080000}"/>
    <cellStyle name="Navadno 9 7" xfId="2214" xr:uid="{00000000-0005-0000-0000-0000CC080000}"/>
    <cellStyle name="Navadno 9 7 2" xfId="2215" xr:uid="{00000000-0005-0000-0000-0000CD080000}"/>
    <cellStyle name="Navadno 9 8" xfId="2216" xr:uid="{00000000-0005-0000-0000-0000CE080000}"/>
    <cellStyle name="Navadno 9 9" xfId="2217" xr:uid="{00000000-0005-0000-0000-0000CF080000}"/>
    <cellStyle name="Navadno 9_Podatki o svetilkah" xfId="2218" xr:uid="{00000000-0005-0000-0000-0000D0080000}"/>
    <cellStyle name="Navadno 90" xfId="2219" xr:uid="{00000000-0005-0000-0000-0000D1080000}"/>
    <cellStyle name="Navadno 90 2" xfId="2220" xr:uid="{00000000-0005-0000-0000-0000D2080000}"/>
    <cellStyle name="Navadno 90 3" xfId="2221" xr:uid="{00000000-0005-0000-0000-0000D3080000}"/>
    <cellStyle name="Navadno 90 4" xfId="2222" xr:uid="{00000000-0005-0000-0000-0000D4080000}"/>
    <cellStyle name="Navadno 91" xfId="2223" xr:uid="{00000000-0005-0000-0000-0000D5080000}"/>
    <cellStyle name="Navadno 91 2" xfId="2224" xr:uid="{00000000-0005-0000-0000-0000D6080000}"/>
    <cellStyle name="Navadno 91 3" xfId="2225" xr:uid="{00000000-0005-0000-0000-0000D7080000}"/>
    <cellStyle name="Navadno 91 4" xfId="2226" xr:uid="{00000000-0005-0000-0000-0000D8080000}"/>
    <cellStyle name="Navadno 92" xfId="2227" xr:uid="{00000000-0005-0000-0000-0000D9080000}"/>
    <cellStyle name="Navadno 93" xfId="2228" xr:uid="{00000000-0005-0000-0000-0000DA080000}"/>
    <cellStyle name="Navadno 94" xfId="2229" xr:uid="{00000000-0005-0000-0000-0000DB080000}"/>
    <cellStyle name="Navadno 94 2" xfId="2230" xr:uid="{00000000-0005-0000-0000-0000DC080000}"/>
    <cellStyle name="Navadno 95" xfId="2231" xr:uid="{00000000-0005-0000-0000-0000DD080000}"/>
    <cellStyle name="Navadno 95 2" xfId="2232" xr:uid="{00000000-0005-0000-0000-0000DE080000}"/>
    <cellStyle name="Navadno 95 3" xfId="2233" xr:uid="{00000000-0005-0000-0000-0000DF080000}"/>
    <cellStyle name="Navadno 96" xfId="2234" xr:uid="{00000000-0005-0000-0000-0000E0080000}"/>
    <cellStyle name="Navadno 96 2" xfId="2235" xr:uid="{00000000-0005-0000-0000-0000E1080000}"/>
    <cellStyle name="Navadno 96 3" xfId="2236" xr:uid="{00000000-0005-0000-0000-0000E2080000}"/>
    <cellStyle name="Navadno 96 3 2" xfId="2237" xr:uid="{00000000-0005-0000-0000-0000E3080000}"/>
    <cellStyle name="Navadno 97" xfId="2238" xr:uid="{00000000-0005-0000-0000-0000E4080000}"/>
    <cellStyle name="Navadno 97 2" xfId="2239" xr:uid="{00000000-0005-0000-0000-0000E5080000}"/>
    <cellStyle name="Navadno 97 2 2" xfId="4537" xr:uid="{00000000-0005-0000-0000-0000E6080000}"/>
    <cellStyle name="Navadno 98" xfId="2240" xr:uid="{00000000-0005-0000-0000-0000E7080000}"/>
    <cellStyle name="Navadno 98 2" xfId="2241" xr:uid="{00000000-0005-0000-0000-0000E8080000}"/>
    <cellStyle name="Navadno 99" xfId="2242" xr:uid="{00000000-0005-0000-0000-0000E9080000}"/>
    <cellStyle name="Navadno 99 2" xfId="2243" xr:uid="{00000000-0005-0000-0000-0000EA080000}"/>
    <cellStyle name="Navadno_TUS_Planet popis" xfId="2244" xr:uid="{00000000-0005-0000-0000-0000EB080000}"/>
    <cellStyle name="Neutral 2" xfId="2245" xr:uid="{00000000-0005-0000-0000-0000EC080000}"/>
    <cellStyle name="Neutral 3" xfId="2246" xr:uid="{00000000-0005-0000-0000-0000ED080000}"/>
    <cellStyle name="Neutrale" xfId="2247" xr:uid="{00000000-0005-0000-0000-0000EE080000}"/>
    <cellStyle name="Neutralno" xfId="2248" xr:uid="{00000000-0005-0000-0000-0000EF080000}"/>
    <cellStyle name="Neutralno 2" xfId="2249" xr:uid="{00000000-0005-0000-0000-0000F0080000}"/>
    <cellStyle name="Neutralno 2 2" xfId="2250" xr:uid="{00000000-0005-0000-0000-0000F1080000}"/>
    <cellStyle name="Neutralno 2 3" xfId="2251" xr:uid="{00000000-0005-0000-0000-0000F2080000}"/>
    <cellStyle name="Neutre" xfId="2252" xr:uid="{00000000-0005-0000-0000-0000F3080000}"/>
    <cellStyle name="Nevtralno 2" xfId="2253" xr:uid="{00000000-0005-0000-0000-0000F4080000}"/>
    <cellStyle name="Norm੎੎" xfId="2254" xr:uid="{00000000-0005-0000-0000-0000F5080000}"/>
    <cellStyle name="Norm੎੎ 2" xfId="4570" xr:uid="{00000000-0005-0000-0000-0000F6080000}"/>
    <cellStyle name="Normal" xfId="0" builtinId="0"/>
    <cellStyle name="Normal 10" xfId="2255" xr:uid="{00000000-0005-0000-0000-0000F8080000}"/>
    <cellStyle name="Normal 10 10" xfId="2256" xr:uid="{00000000-0005-0000-0000-0000F9080000}"/>
    <cellStyle name="Normal 10 2" xfId="2257" xr:uid="{00000000-0005-0000-0000-0000FA080000}"/>
    <cellStyle name="Normal 10 2 2" xfId="2258" xr:uid="{00000000-0005-0000-0000-0000FB080000}"/>
    <cellStyle name="Normal 10 3" xfId="2259" xr:uid="{00000000-0005-0000-0000-0000FC080000}"/>
    <cellStyle name="Normal 10 3 2" xfId="2260" xr:uid="{00000000-0005-0000-0000-0000FD080000}"/>
    <cellStyle name="Normal 10 4" xfId="2261" xr:uid="{00000000-0005-0000-0000-0000FE080000}"/>
    <cellStyle name="Normal 10 4 2" xfId="2262" xr:uid="{00000000-0005-0000-0000-0000FF080000}"/>
    <cellStyle name="Normal 10 5" xfId="2263" xr:uid="{00000000-0005-0000-0000-000000090000}"/>
    <cellStyle name="Normal 10_Jezevac_pecenjara_concept_tender_v_2011060_1" xfId="2264" xr:uid="{00000000-0005-0000-0000-000001090000}"/>
    <cellStyle name="Normal 11" xfId="2265" xr:uid="{00000000-0005-0000-0000-000002090000}"/>
    <cellStyle name="Normal 11 2" xfId="2266" xr:uid="{00000000-0005-0000-0000-000003090000}"/>
    <cellStyle name="Normal 11 3" xfId="2267" xr:uid="{00000000-0005-0000-0000-000004090000}"/>
    <cellStyle name="Normal 11 4" xfId="2268" xr:uid="{00000000-0005-0000-0000-000005090000}"/>
    <cellStyle name="Normal 11 5" xfId="2269" xr:uid="{00000000-0005-0000-0000-000006090000}"/>
    <cellStyle name="Normal 11 6" xfId="2270" xr:uid="{00000000-0005-0000-0000-000007090000}"/>
    <cellStyle name="Normal 11_3.1.ViK Smještajni dio" xfId="2271" xr:uid="{00000000-0005-0000-0000-000008090000}"/>
    <cellStyle name="Normal 12" xfId="2272" xr:uid="{00000000-0005-0000-0000-000009090000}"/>
    <cellStyle name="Normal 12 10" xfId="2273" xr:uid="{00000000-0005-0000-0000-00000A090000}"/>
    <cellStyle name="Normal 12 10 2" xfId="2274" xr:uid="{00000000-0005-0000-0000-00000B090000}"/>
    <cellStyle name="Normal 12 2" xfId="2275" xr:uid="{00000000-0005-0000-0000-00000C090000}"/>
    <cellStyle name="Normal 12 2 2" xfId="2276" xr:uid="{00000000-0005-0000-0000-00000D090000}"/>
    <cellStyle name="Normal 12 3" xfId="2277" xr:uid="{00000000-0005-0000-0000-00000E090000}"/>
    <cellStyle name="Normal 12 3 2" xfId="2278" xr:uid="{00000000-0005-0000-0000-00000F090000}"/>
    <cellStyle name="Normal 12 4" xfId="2279" xr:uid="{00000000-0005-0000-0000-000010090000}"/>
    <cellStyle name="Normal 12 5" xfId="2280" xr:uid="{00000000-0005-0000-0000-000011090000}"/>
    <cellStyle name="Normal 12_3.1.ViK Smještajni dio" xfId="2281" xr:uid="{00000000-0005-0000-0000-000012090000}"/>
    <cellStyle name="Normal 13" xfId="2282" xr:uid="{00000000-0005-0000-0000-000013090000}"/>
    <cellStyle name="Normal 13 2" xfId="2283" xr:uid="{00000000-0005-0000-0000-000014090000}"/>
    <cellStyle name="Normal 13 3" xfId="2284" xr:uid="{00000000-0005-0000-0000-000015090000}"/>
    <cellStyle name="Normal 13 4" xfId="2285" xr:uid="{00000000-0005-0000-0000-000016090000}"/>
    <cellStyle name="Normal 13 5" xfId="2286" xr:uid="{00000000-0005-0000-0000-000017090000}"/>
    <cellStyle name="Normal 14" xfId="2287" xr:uid="{00000000-0005-0000-0000-000018090000}"/>
    <cellStyle name="Normal 14 2" xfId="2288" xr:uid="{00000000-0005-0000-0000-000019090000}"/>
    <cellStyle name="Normal 15" xfId="2289" xr:uid="{00000000-0005-0000-0000-00001A090000}"/>
    <cellStyle name="Normal 16" xfId="2290" xr:uid="{00000000-0005-0000-0000-00001B090000}"/>
    <cellStyle name="Normal 16 2" xfId="2291" xr:uid="{00000000-0005-0000-0000-00001C090000}"/>
    <cellStyle name="Normal 17" xfId="2292" xr:uid="{00000000-0005-0000-0000-00001D090000}"/>
    <cellStyle name="Normal 18" xfId="2293" xr:uid="{00000000-0005-0000-0000-00001E090000}"/>
    <cellStyle name="Normal 19" xfId="2294" xr:uid="{00000000-0005-0000-0000-00001F090000}"/>
    <cellStyle name="Normal 2" xfId="2295" xr:uid="{00000000-0005-0000-0000-000020090000}"/>
    <cellStyle name="Normal 2 10" xfId="2296" xr:uid="{00000000-0005-0000-0000-000021090000}"/>
    <cellStyle name="Normal 2 10 2 2 2" xfId="2297" xr:uid="{00000000-0005-0000-0000-000022090000}"/>
    <cellStyle name="Normal 2 10 2 2 2 2" xfId="2298" xr:uid="{00000000-0005-0000-0000-000023090000}"/>
    <cellStyle name="Normal 2 11" xfId="2299" xr:uid="{00000000-0005-0000-0000-000024090000}"/>
    <cellStyle name="Normal 2 12" xfId="2300" xr:uid="{00000000-0005-0000-0000-000025090000}"/>
    <cellStyle name="Normal 2 13" xfId="2301" xr:uid="{00000000-0005-0000-0000-000026090000}"/>
    <cellStyle name="Normal 2 14" xfId="2302" xr:uid="{00000000-0005-0000-0000-000027090000}"/>
    <cellStyle name="Normal 2 14 2" xfId="2303" xr:uid="{00000000-0005-0000-0000-000028090000}"/>
    <cellStyle name="Normal 2 15" xfId="2304" xr:uid="{00000000-0005-0000-0000-000029090000}"/>
    <cellStyle name="Normal 2 2" xfId="2305" xr:uid="{00000000-0005-0000-0000-00002A090000}"/>
    <cellStyle name="Normal 2 2 10" xfId="4499" xr:uid="{00000000-0005-0000-0000-00002B090000}"/>
    <cellStyle name="Normal 2 2 11" xfId="4560" xr:uid="{00000000-0005-0000-0000-00002C090000}"/>
    <cellStyle name="Normal 2 2 2" xfId="2306" xr:uid="{00000000-0005-0000-0000-00002D090000}"/>
    <cellStyle name="Normal 2 2 2 2" xfId="2307" xr:uid="{00000000-0005-0000-0000-00002E090000}"/>
    <cellStyle name="Normal 2 2 2 2 3" xfId="2308" xr:uid="{00000000-0005-0000-0000-00002F090000}"/>
    <cellStyle name="Normal 2 2 2 3" xfId="2309" xr:uid="{00000000-0005-0000-0000-000030090000}"/>
    <cellStyle name="Normal 2 2 2 4" xfId="2310" xr:uid="{00000000-0005-0000-0000-000031090000}"/>
    <cellStyle name="Normal 2 2 3" xfId="2311" xr:uid="{00000000-0005-0000-0000-000032090000}"/>
    <cellStyle name="Normal 2 2 3 2" xfId="2312" xr:uid="{00000000-0005-0000-0000-000033090000}"/>
    <cellStyle name="Normal 2 2 3 2 2" xfId="4514" xr:uid="{00000000-0005-0000-0000-000034090000}"/>
    <cellStyle name="Normal 2 2 3 3" xfId="2313" xr:uid="{00000000-0005-0000-0000-000035090000}"/>
    <cellStyle name="Normal 2 2 4" xfId="2314" xr:uid="{00000000-0005-0000-0000-000036090000}"/>
    <cellStyle name="Normal 2 2 4 2" xfId="2315" xr:uid="{00000000-0005-0000-0000-000037090000}"/>
    <cellStyle name="Normal 2 2 4 2 2" xfId="4510" xr:uid="{00000000-0005-0000-0000-000038090000}"/>
    <cellStyle name="Normal 2 2 4 3" xfId="2316" xr:uid="{00000000-0005-0000-0000-000039090000}"/>
    <cellStyle name="Normal 2 2 5" xfId="2317" xr:uid="{00000000-0005-0000-0000-00003A090000}"/>
    <cellStyle name="Normal 2 2 5 2" xfId="2318" xr:uid="{00000000-0005-0000-0000-00003B090000}"/>
    <cellStyle name="Normal 2 2 5 2 2" xfId="4517" xr:uid="{00000000-0005-0000-0000-00003C090000}"/>
    <cellStyle name="Normal 2 2 5 3" xfId="2319" xr:uid="{00000000-0005-0000-0000-00003D090000}"/>
    <cellStyle name="Normal 2 2 6" xfId="2320" xr:uid="{00000000-0005-0000-0000-00003E090000}"/>
    <cellStyle name="Normal 2 2 6 2" xfId="2321" xr:uid="{00000000-0005-0000-0000-00003F090000}"/>
    <cellStyle name="Normal 2 2 7" xfId="2322" xr:uid="{00000000-0005-0000-0000-000040090000}"/>
    <cellStyle name="Normal 2 2 7 2" xfId="2323" xr:uid="{00000000-0005-0000-0000-000041090000}"/>
    <cellStyle name="Normal 2 2 8" xfId="2324" xr:uid="{00000000-0005-0000-0000-000042090000}"/>
    <cellStyle name="Normal 2 2 8 2" xfId="4521" xr:uid="{00000000-0005-0000-0000-000043090000}"/>
    <cellStyle name="Normal 2 2 9" xfId="4082" xr:uid="{00000000-0005-0000-0000-000044090000}"/>
    <cellStyle name="Normal 2 2_3.1.ViK Smještajni dio" xfId="2325" xr:uid="{00000000-0005-0000-0000-000045090000}"/>
    <cellStyle name="Normal 2 25" xfId="2326" xr:uid="{00000000-0005-0000-0000-000046090000}"/>
    <cellStyle name="Normal 2 3" xfId="2327" xr:uid="{00000000-0005-0000-0000-000047090000}"/>
    <cellStyle name="Normal 2 3 2" xfId="2328" xr:uid="{00000000-0005-0000-0000-000048090000}"/>
    <cellStyle name="Normal 2 3 2 2" xfId="2329" xr:uid="{00000000-0005-0000-0000-000049090000}"/>
    <cellStyle name="Normal 2 3 2 2 3 2 2 2" xfId="2330" xr:uid="{00000000-0005-0000-0000-00004A090000}"/>
    <cellStyle name="Normal 2 3 2 2 3 2 2 2 2" xfId="2331" xr:uid="{00000000-0005-0000-0000-00004B090000}"/>
    <cellStyle name="Normal 2 3 3" xfId="2332" xr:uid="{00000000-0005-0000-0000-00004C090000}"/>
    <cellStyle name="Normal 2 30" xfId="2333" xr:uid="{00000000-0005-0000-0000-00004D090000}"/>
    <cellStyle name="Normal 2 4" xfId="2334" xr:uid="{00000000-0005-0000-0000-00004E090000}"/>
    <cellStyle name="Normal 2 4 2" xfId="2335" xr:uid="{00000000-0005-0000-0000-00004F090000}"/>
    <cellStyle name="Normal 2 4 2 2" xfId="2336" xr:uid="{00000000-0005-0000-0000-000050090000}"/>
    <cellStyle name="Normal 2 4 3" xfId="2337" xr:uid="{00000000-0005-0000-0000-000051090000}"/>
    <cellStyle name="Normal 2 4 3 2 4 2" xfId="2338" xr:uid="{00000000-0005-0000-0000-000052090000}"/>
    <cellStyle name="Normal 2 4 3 2 4 2 2" xfId="2339" xr:uid="{00000000-0005-0000-0000-000053090000}"/>
    <cellStyle name="Normal 2 4 3 7" xfId="2340" xr:uid="{00000000-0005-0000-0000-000054090000}"/>
    <cellStyle name="Normal 2 4 4" xfId="2341" xr:uid="{00000000-0005-0000-0000-000055090000}"/>
    <cellStyle name="Normal 2 5" xfId="2342" xr:uid="{00000000-0005-0000-0000-000056090000}"/>
    <cellStyle name="Normal 2 5 2" xfId="2343" xr:uid="{00000000-0005-0000-0000-000057090000}"/>
    <cellStyle name="Normal 2 5 2 2" xfId="2344" xr:uid="{00000000-0005-0000-0000-000058090000}"/>
    <cellStyle name="Normal 2 5 3" xfId="2345" xr:uid="{00000000-0005-0000-0000-000059090000}"/>
    <cellStyle name="Normal 2 5 4" xfId="2346" xr:uid="{00000000-0005-0000-0000-00005A090000}"/>
    <cellStyle name="Normal 2 5 5" xfId="2347" xr:uid="{00000000-0005-0000-0000-00005B090000}"/>
    <cellStyle name="Normal 2 5 6" xfId="2348" xr:uid="{00000000-0005-0000-0000-00005C090000}"/>
    <cellStyle name="Normal 2 6" xfId="2349" xr:uid="{00000000-0005-0000-0000-00005D090000}"/>
    <cellStyle name="Normal 2 6 2" xfId="2350" xr:uid="{00000000-0005-0000-0000-00005E090000}"/>
    <cellStyle name="Normal 2 6 3" xfId="2351" xr:uid="{00000000-0005-0000-0000-00005F090000}"/>
    <cellStyle name="Normal 2 7" xfId="2352" xr:uid="{00000000-0005-0000-0000-000060090000}"/>
    <cellStyle name="Normal 2 7 2" xfId="2353" xr:uid="{00000000-0005-0000-0000-000061090000}"/>
    <cellStyle name="Normal 2 7 3" xfId="2354" xr:uid="{00000000-0005-0000-0000-000062090000}"/>
    <cellStyle name="Normal 2 8" xfId="2355" xr:uid="{00000000-0005-0000-0000-000063090000}"/>
    <cellStyle name="Normal 2 8 2" xfId="2356" xr:uid="{00000000-0005-0000-0000-000064090000}"/>
    <cellStyle name="Normal 2 9" xfId="2357" xr:uid="{00000000-0005-0000-0000-000065090000}"/>
    <cellStyle name="Normal 2 9 2" xfId="2358" xr:uid="{00000000-0005-0000-0000-000066090000}"/>
    <cellStyle name="Normal 2 9 2 6 2" xfId="2359" xr:uid="{00000000-0005-0000-0000-000067090000}"/>
    <cellStyle name="Normal 2 9 2 6 2 2" xfId="2360" xr:uid="{00000000-0005-0000-0000-000068090000}"/>
    <cellStyle name="Normal 2 9 4 2 2" xfId="2361" xr:uid="{00000000-0005-0000-0000-000069090000}"/>
    <cellStyle name="Normal 2 9 4 2 2 2" xfId="2362" xr:uid="{00000000-0005-0000-0000-00006A090000}"/>
    <cellStyle name="Normal 2_1.2.1 Visoko prizemlje" xfId="2363" xr:uid="{00000000-0005-0000-0000-00006B090000}"/>
    <cellStyle name="Normal 20" xfId="2364" xr:uid="{00000000-0005-0000-0000-00006C090000}"/>
    <cellStyle name="Normal 21" xfId="2365" xr:uid="{00000000-0005-0000-0000-00006D090000}"/>
    <cellStyle name="Normal 21 2" xfId="2366" xr:uid="{00000000-0005-0000-0000-00006E090000}"/>
    <cellStyle name="Normal 22" xfId="2367" xr:uid="{00000000-0005-0000-0000-00006F090000}"/>
    <cellStyle name="Normal 22 2" xfId="2368" xr:uid="{00000000-0005-0000-0000-000070090000}"/>
    <cellStyle name="Normal 23" xfId="2369" xr:uid="{00000000-0005-0000-0000-000071090000}"/>
    <cellStyle name="Normal 23 2" xfId="2370" xr:uid="{00000000-0005-0000-0000-000072090000}"/>
    <cellStyle name="Normal 24" xfId="2371" xr:uid="{00000000-0005-0000-0000-000073090000}"/>
    <cellStyle name="Normal 25" xfId="2372" xr:uid="{00000000-0005-0000-0000-000074090000}"/>
    <cellStyle name="Normal 25 2" xfId="2373" xr:uid="{00000000-0005-0000-0000-000075090000}"/>
    <cellStyle name="Normal 26" xfId="2374" xr:uid="{00000000-0005-0000-0000-000076090000}"/>
    <cellStyle name="Normal 26 2" xfId="2375" xr:uid="{00000000-0005-0000-0000-000077090000}"/>
    <cellStyle name="Normal 27" xfId="2376" xr:uid="{00000000-0005-0000-0000-000078090000}"/>
    <cellStyle name="Normal 27 2" xfId="2377" xr:uid="{00000000-0005-0000-0000-000079090000}"/>
    <cellStyle name="Normal 28" xfId="2378" xr:uid="{00000000-0005-0000-0000-00007A090000}"/>
    <cellStyle name="Normal 29" xfId="2379" xr:uid="{00000000-0005-0000-0000-00007B090000}"/>
    <cellStyle name="Normal 3" xfId="2380" xr:uid="{00000000-0005-0000-0000-00007C090000}"/>
    <cellStyle name="Normal 3 10" xfId="2381" xr:uid="{00000000-0005-0000-0000-00007D090000}"/>
    <cellStyle name="Normal 3 11" xfId="2382" xr:uid="{00000000-0005-0000-0000-00007E090000}"/>
    <cellStyle name="Normal 3 2" xfId="2383" xr:uid="{00000000-0005-0000-0000-00007F090000}"/>
    <cellStyle name="Normal 3 2 2" xfId="2384" xr:uid="{00000000-0005-0000-0000-000080090000}"/>
    <cellStyle name="Normal 3 2 3" xfId="2385" xr:uid="{00000000-0005-0000-0000-000081090000}"/>
    <cellStyle name="Normal 3 2 4" xfId="2386" xr:uid="{00000000-0005-0000-0000-000082090000}"/>
    <cellStyle name="Normal 3 3" xfId="2387" xr:uid="{00000000-0005-0000-0000-000083090000}"/>
    <cellStyle name="Normal 3 3 2" xfId="2388" xr:uid="{00000000-0005-0000-0000-000084090000}"/>
    <cellStyle name="Normal 3 4" xfId="2389" xr:uid="{00000000-0005-0000-0000-000085090000}"/>
    <cellStyle name="Normal 3 4 2" xfId="2390" xr:uid="{00000000-0005-0000-0000-000086090000}"/>
    <cellStyle name="Normal 3 5" xfId="2391" xr:uid="{00000000-0005-0000-0000-000087090000}"/>
    <cellStyle name="Normal 3 5 2" xfId="2392" xr:uid="{00000000-0005-0000-0000-000088090000}"/>
    <cellStyle name="Normal 3 6" xfId="2393" xr:uid="{00000000-0005-0000-0000-000089090000}"/>
    <cellStyle name="Normal 3 6 2" xfId="2394" xr:uid="{00000000-0005-0000-0000-00008A090000}"/>
    <cellStyle name="Normal 3 7" xfId="2395" xr:uid="{00000000-0005-0000-0000-00008B090000}"/>
    <cellStyle name="Normal 3 7 2 2" xfId="2396" xr:uid="{00000000-0005-0000-0000-00008C090000}"/>
    <cellStyle name="Normal 3 7 2 2 2" xfId="2397" xr:uid="{00000000-0005-0000-0000-00008D090000}"/>
    <cellStyle name="Normal 3 8" xfId="2398" xr:uid="{00000000-0005-0000-0000-00008E090000}"/>
    <cellStyle name="Normal 3 9" xfId="2399" xr:uid="{00000000-0005-0000-0000-00008F090000}"/>
    <cellStyle name="Normal 3 9 2" xfId="2400" xr:uid="{00000000-0005-0000-0000-000090090000}"/>
    <cellStyle name="Normal 3 9 3" xfId="2401" xr:uid="{00000000-0005-0000-0000-000091090000}"/>
    <cellStyle name="Normal 3 9 4" xfId="2402" xr:uid="{00000000-0005-0000-0000-000092090000}"/>
    <cellStyle name="Normal 3_1.2.3 Suteren" xfId="2403" xr:uid="{00000000-0005-0000-0000-000093090000}"/>
    <cellStyle name="Normal 30" xfId="2404" xr:uid="{00000000-0005-0000-0000-000094090000}"/>
    <cellStyle name="Normal 31" xfId="2405" xr:uid="{00000000-0005-0000-0000-000095090000}"/>
    <cellStyle name="Normal 32" xfId="2406" xr:uid="{00000000-0005-0000-0000-000096090000}"/>
    <cellStyle name="Normal 33" xfId="2407" xr:uid="{00000000-0005-0000-0000-000097090000}"/>
    <cellStyle name="Normal 33 2" xfId="2408" xr:uid="{00000000-0005-0000-0000-000098090000}"/>
    <cellStyle name="Normal 33 3" xfId="2409" xr:uid="{00000000-0005-0000-0000-000099090000}"/>
    <cellStyle name="Normal 33 4" xfId="2410" xr:uid="{00000000-0005-0000-0000-00009A090000}"/>
    <cellStyle name="Normal 33 5" xfId="2411" xr:uid="{00000000-0005-0000-0000-00009B090000}"/>
    <cellStyle name="Normal 34" xfId="2412" xr:uid="{00000000-0005-0000-0000-00009C090000}"/>
    <cellStyle name="Normal 35" xfId="2413" xr:uid="{00000000-0005-0000-0000-00009D090000}"/>
    <cellStyle name="Normal 36" xfId="2414" xr:uid="{00000000-0005-0000-0000-00009E090000}"/>
    <cellStyle name="Normal 37" xfId="2415" xr:uid="{00000000-0005-0000-0000-00009F090000}"/>
    <cellStyle name="Normal 38" xfId="2416" xr:uid="{00000000-0005-0000-0000-0000A0090000}"/>
    <cellStyle name="Normal 39" xfId="2417" xr:uid="{00000000-0005-0000-0000-0000A1090000}"/>
    <cellStyle name="Normal 4" xfId="2418" xr:uid="{00000000-0005-0000-0000-0000A2090000}"/>
    <cellStyle name="Normal 4 10" xfId="2419" xr:uid="{00000000-0005-0000-0000-0000A3090000}"/>
    <cellStyle name="Normal 4 11 2 2" xfId="2420" xr:uid="{00000000-0005-0000-0000-0000A4090000}"/>
    <cellStyle name="Normal 4 11 2 2 2" xfId="2421" xr:uid="{00000000-0005-0000-0000-0000A5090000}"/>
    <cellStyle name="Normal 4 2" xfId="2422" xr:uid="{00000000-0005-0000-0000-0000A6090000}"/>
    <cellStyle name="Normal 4 2 2" xfId="2423" xr:uid="{00000000-0005-0000-0000-0000A7090000}"/>
    <cellStyle name="Normal 4 2 2 2" xfId="2424" xr:uid="{00000000-0005-0000-0000-0000A8090000}"/>
    <cellStyle name="Normal 4 2 2 3" xfId="2425" xr:uid="{00000000-0005-0000-0000-0000A9090000}"/>
    <cellStyle name="Normal 4 2 2 3 5 2" xfId="2426" xr:uid="{00000000-0005-0000-0000-0000AA090000}"/>
    <cellStyle name="Normal 4 2 2 3 5 2 2" xfId="2427" xr:uid="{00000000-0005-0000-0000-0000AB090000}"/>
    <cellStyle name="Normal 4 2 2 8" xfId="2428" xr:uid="{00000000-0005-0000-0000-0000AC090000}"/>
    <cellStyle name="Normal 4 2 2 8 2" xfId="2429" xr:uid="{00000000-0005-0000-0000-0000AD090000}"/>
    <cellStyle name="Normal 4 2 3" xfId="2430" xr:uid="{00000000-0005-0000-0000-0000AE090000}"/>
    <cellStyle name="Normal 4 2 4" xfId="2431" xr:uid="{00000000-0005-0000-0000-0000AF090000}"/>
    <cellStyle name="Normal 4 3" xfId="2432" xr:uid="{00000000-0005-0000-0000-0000B0090000}"/>
    <cellStyle name="Normal 4 3 2" xfId="2433" xr:uid="{00000000-0005-0000-0000-0000B1090000}"/>
    <cellStyle name="Normal 4 4" xfId="2434" xr:uid="{00000000-0005-0000-0000-0000B2090000}"/>
    <cellStyle name="Normal 4 5" xfId="2435" xr:uid="{00000000-0005-0000-0000-0000B3090000}"/>
    <cellStyle name="Normal 4 6" xfId="2436" xr:uid="{00000000-0005-0000-0000-0000B4090000}"/>
    <cellStyle name="Normal 4 8 2 2 2" xfId="2437" xr:uid="{00000000-0005-0000-0000-0000B5090000}"/>
    <cellStyle name="Normal 4 8 2 2 2 2" xfId="2438" xr:uid="{00000000-0005-0000-0000-0000B6090000}"/>
    <cellStyle name="Normal 4 9" xfId="2439" xr:uid="{00000000-0005-0000-0000-0000B7090000}"/>
    <cellStyle name="Normal 4_1.2.3 Suteren" xfId="2440" xr:uid="{00000000-0005-0000-0000-0000B8090000}"/>
    <cellStyle name="Normal 40" xfId="2441" xr:uid="{00000000-0005-0000-0000-0000B9090000}"/>
    <cellStyle name="Normal 41" xfId="2442" xr:uid="{00000000-0005-0000-0000-0000BA090000}"/>
    <cellStyle name="Normal 42" xfId="2443" xr:uid="{00000000-0005-0000-0000-0000BB090000}"/>
    <cellStyle name="Normal 42 18" xfId="2444" xr:uid="{00000000-0005-0000-0000-0000BC090000}"/>
    <cellStyle name="Normal 43" xfId="2445" xr:uid="{00000000-0005-0000-0000-0000BD090000}"/>
    <cellStyle name="Normal 44" xfId="2446" xr:uid="{00000000-0005-0000-0000-0000BE090000}"/>
    <cellStyle name="Normal 44 2" xfId="2447" xr:uid="{00000000-0005-0000-0000-0000BF090000}"/>
    <cellStyle name="Normal 44 3" xfId="2448" xr:uid="{00000000-0005-0000-0000-0000C0090000}"/>
    <cellStyle name="Normal 44 4" xfId="2449" xr:uid="{00000000-0005-0000-0000-0000C1090000}"/>
    <cellStyle name="Normal 44 5" xfId="2450" xr:uid="{00000000-0005-0000-0000-0000C2090000}"/>
    <cellStyle name="Normal 45" xfId="2451" xr:uid="{00000000-0005-0000-0000-0000C3090000}"/>
    <cellStyle name="Normal 46" xfId="1" xr:uid="{00000000-0005-0000-0000-0000C4090000}"/>
    <cellStyle name="Normal 46 2" xfId="2452" xr:uid="{00000000-0005-0000-0000-0000C5090000}"/>
    <cellStyle name="Normal 46 3" xfId="2453" xr:uid="{00000000-0005-0000-0000-0000C6090000}"/>
    <cellStyle name="Normal 46 4" xfId="2454" xr:uid="{00000000-0005-0000-0000-0000C7090000}"/>
    <cellStyle name="Normal 46 5" xfId="2455" xr:uid="{00000000-0005-0000-0000-0000C8090000}"/>
    <cellStyle name="Normal 47" xfId="3975" xr:uid="{00000000-0005-0000-0000-0000C9090000}"/>
    <cellStyle name="Normal 47 2" xfId="2456" xr:uid="{00000000-0005-0000-0000-0000CA090000}"/>
    <cellStyle name="Normal 47 3" xfId="2457" xr:uid="{00000000-0005-0000-0000-0000CB090000}"/>
    <cellStyle name="Normal 47 4" xfId="2458" xr:uid="{00000000-0005-0000-0000-0000CC090000}"/>
    <cellStyle name="Normal 47 5" xfId="2459" xr:uid="{00000000-0005-0000-0000-0000CD090000}"/>
    <cellStyle name="Normal 48" xfId="3977" xr:uid="{00000000-0005-0000-0000-0000CE090000}"/>
    <cellStyle name="Normal 5" xfId="2460" xr:uid="{00000000-0005-0000-0000-0000CF090000}"/>
    <cellStyle name="Normal 5 10" xfId="2461" xr:uid="{00000000-0005-0000-0000-0000D0090000}"/>
    <cellStyle name="Normal 5 2" xfId="2462" xr:uid="{00000000-0005-0000-0000-0000D1090000}"/>
    <cellStyle name="Normal 5 2 2" xfId="2463" xr:uid="{00000000-0005-0000-0000-0000D2090000}"/>
    <cellStyle name="Normal 5 3" xfId="2464" xr:uid="{00000000-0005-0000-0000-0000D3090000}"/>
    <cellStyle name="Normal 5 3 2" xfId="2465" xr:uid="{00000000-0005-0000-0000-0000D4090000}"/>
    <cellStyle name="Normal 5 35" xfId="2466" xr:uid="{00000000-0005-0000-0000-0000D5090000}"/>
    <cellStyle name="Normal 5 4" xfId="2467" xr:uid="{00000000-0005-0000-0000-0000D6090000}"/>
    <cellStyle name="Normal 5 4 2" xfId="2468" xr:uid="{00000000-0005-0000-0000-0000D7090000}"/>
    <cellStyle name="Normal 5 47" xfId="2469" xr:uid="{00000000-0005-0000-0000-0000D8090000}"/>
    <cellStyle name="Normal 5 5" xfId="2470" xr:uid="{00000000-0005-0000-0000-0000D9090000}"/>
    <cellStyle name="Normal 5 58" xfId="2471" xr:uid="{00000000-0005-0000-0000-0000DA090000}"/>
    <cellStyle name="Normal 5 66" xfId="2472" xr:uid="{00000000-0005-0000-0000-0000DB090000}"/>
    <cellStyle name="Normal 57" xfId="2473" xr:uid="{00000000-0005-0000-0000-0000DC090000}"/>
    <cellStyle name="Normal 57 3" xfId="2474" xr:uid="{00000000-0005-0000-0000-0000DD090000}"/>
    <cellStyle name="Normal 58" xfId="2475" xr:uid="{00000000-0005-0000-0000-0000DE090000}"/>
    <cellStyle name="Normal 59" xfId="2476" xr:uid="{00000000-0005-0000-0000-0000DF090000}"/>
    <cellStyle name="Normal 6" xfId="2477" xr:uid="{00000000-0005-0000-0000-0000E0090000}"/>
    <cellStyle name="Normal 6 2" xfId="2478" xr:uid="{00000000-0005-0000-0000-0000E1090000}"/>
    <cellStyle name="Normal 6 2 2" xfId="2479" xr:uid="{00000000-0005-0000-0000-0000E2090000}"/>
    <cellStyle name="Normal 6 2 3" xfId="2480" xr:uid="{00000000-0005-0000-0000-0000E3090000}"/>
    <cellStyle name="Normal 6 2 4" xfId="2481" xr:uid="{00000000-0005-0000-0000-0000E4090000}"/>
    <cellStyle name="Normal 6 3" xfId="2482" xr:uid="{00000000-0005-0000-0000-0000E5090000}"/>
    <cellStyle name="Normal 6 3 2" xfId="2483" xr:uid="{00000000-0005-0000-0000-0000E6090000}"/>
    <cellStyle name="Normal 6 4" xfId="2484" xr:uid="{00000000-0005-0000-0000-0000E7090000}"/>
    <cellStyle name="Normal 6 4 2" xfId="2485" xr:uid="{00000000-0005-0000-0000-0000E8090000}"/>
    <cellStyle name="Normal 6 5" xfId="2486" xr:uid="{00000000-0005-0000-0000-0000E9090000}"/>
    <cellStyle name="Normal 6 6" xfId="2487" xr:uid="{00000000-0005-0000-0000-0000EA090000}"/>
    <cellStyle name="Normal 62" xfId="2488" xr:uid="{00000000-0005-0000-0000-0000EB090000}"/>
    <cellStyle name="Normal 63" xfId="2489" xr:uid="{00000000-0005-0000-0000-0000EC090000}"/>
    <cellStyle name="Normal 64" xfId="4562" xr:uid="{00000000-0005-0000-0000-0000ED090000}"/>
    <cellStyle name="Normal 7" xfId="2490" xr:uid="{00000000-0005-0000-0000-0000EE090000}"/>
    <cellStyle name="Normal 7 2" xfId="2491" xr:uid="{00000000-0005-0000-0000-0000EF090000}"/>
    <cellStyle name="Normal 7 2 2" xfId="2492" xr:uid="{00000000-0005-0000-0000-0000F0090000}"/>
    <cellStyle name="Normal 7 2 2 2" xfId="2493" xr:uid="{00000000-0005-0000-0000-0000F1090000}"/>
    <cellStyle name="Normal 7 3" xfId="2494" xr:uid="{00000000-0005-0000-0000-0000F2090000}"/>
    <cellStyle name="Normal 7 4" xfId="2495" xr:uid="{00000000-0005-0000-0000-0000F3090000}"/>
    <cellStyle name="Normal 7 5" xfId="2496" xr:uid="{00000000-0005-0000-0000-0000F4090000}"/>
    <cellStyle name="Normal 75" xfId="2497" xr:uid="{00000000-0005-0000-0000-0000F5090000}"/>
    <cellStyle name="Normal 76" xfId="2498" xr:uid="{00000000-0005-0000-0000-0000F6090000}"/>
    <cellStyle name="Normal 8" xfId="2499" xr:uid="{00000000-0005-0000-0000-0000F7090000}"/>
    <cellStyle name="Normal 8 2" xfId="2500" xr:uid="{00000000-0005-0000-0000-0000F8090000}"/>
    <cellStyle name="Normal 8 2 2" xfId="2501" xr:uid="{00000000-0005-0000-0000-0000F9090000}"/>
    <cellStyle name="Normal 8 3" xfId="2502" xr:uid="{00000000-0005-0000-0000-0000FA090000}"/>
    <cellStyle name="Normal 8 4" xfId="2503" xr:uid="{00000000-0005-0000-0000-0000FB090000}"/>
    <cellStyle name="Normal 8 5" xfId="2504" xr:uid="{00000000-0005-0000-0000-0000FC090000}"/>
    <cellStyle name="Normal 8 6" xfId="4566" xr:uid="{00000000-0005-0000-0000-0000FD090000}"/>
    <cellStyle name="Normal 82" xfId="2505" xr:uid="{00000000-0005-0000-0000-0000FE090000}"/>
    <cellStyle name="Normal 83" xfId="2506" xr:uid="{00000000-0005-0000-0000-0000FF090000}"/>
    <cellStyle name="Normal 9" xfId="2507" xr:uid="{00000000-0005-0000-0000-0000000A0000}"/>
    <cellStyle name="Normal 9 16" xfId="2508" xr:uid="{00000000-0005-0000-0000-0000010A0000}"/>
    <cellStyle name="Normal 9 2" xfId="2509" xr:uid="{00000000-0005-0000-0000-0000020A0000}"/>
    <cellStyle name="Normal 9 3" xfId="2510" xr:uid="{00000000-0005-0000-0000-0000030A0000}"/>
    <cellStyle name="Normal 9 4" xfId="2511" xr:uid="{00000000-0005-0000-0000-0000040A0000}"/>
    <cellStyle name="Normal 9 5" xfId="2512" xr:uid="{00000000-0005-0000-0000-0000050A0000}"/>
    <cellStyle name="Normal1" xfId="2513" xr:uid="{00000000-0005-0000-0000-0000060A0000}"/>
    <cellStyle name="Normal1 2" xfId="2514" xr:uid="{00000000-0005-0000-0000-0000070A0000}"/>
    <cellStyle name="Normal1 3" xfId="2515" xr:uid="{00000000-0005-0000-0000-0000080A0000}"/>
    <cellStyle name="Normal1_1.2.2 Nisko prizemlje" xfId="2516" xr:uid="{00000000-0005-0000-0000-0000090A0000}"/>
    <cellStyle name="Normal3" xfId="2517" xr:uid="{00000000-0005-0000-0000-00000A0A0000}"/>
    <cellStyle name="Normal3 2" xfId="2518" xr:uid="{00000000-0005-0000-0000-00000B0A0000}"/>
    <cellStyle name="Normale 6" xfId="2519" xr:uid="{00000000-0005-0000-0000-00000C0A0000}"/>
    <cellStyle name="Normale 6 2" xfId="2520" xr:uid="{00000000-0005-0000-0000-00000D0A0000}"/>
    <cellStyle name="Normale 6 2 2" xfId="4556" xr:uid="{00000000-0005-0000-0000-00000E0A0000}"/>
    <cellStyle name="Normale 7" xfId="2521" xr:uid="{00000000-0005-0000-0000-00000F0A0000}"/>
    <cellStyle name="Normale 7 2" xfId="4557" xr:uid="{00000000-0005-0000-0000-0000100A0000}"/>
    <cellStyle name="Normale_Foglio1" xfId="2522" xr:uid="{00000000-0005-0000-0000-0000110A0000}"/>
    <cellStyle name="Normalno 10" xfId="2523" xr:uid="{00000000-0005-0000-0000-0000120A0000}"/>
    <cellStyle name="Normalno 10 2" xfId="2524" xr:uid="{00000000-0005-0000-0000-0000130A0000}"/>
    <cellStyle name="Normalno 11" xfId="2525" xr:uid="{00000000-0005-0000-0000-0000140A0000}"/>
    <cellStyle name="Normalno 11 2" xfId="2526" xr:uid="{00000000-0005-0000-0000-0000150A0000}"/>
    <cellStyle name="Normalno 12" xfId="2527" xr:uid="{00000000-0005-0000-0000-0000160A0000}"/>
    <cellStyle name="Normalno 13" xfId="3979" xr:uid="{00000000-0005-0000-0000-0000170A0000}"/>
    <cellStyle name="Normalno 14" xfId="4007" xr:uid="{00000000-0005-0000-0000-0000180A0000}"/>
    <cellStyle name="Normalno 15" xfId="2528" xr:uid="{00000000-0005-0000-0000-0000190A0000}"/>
    <cellStyle name="Normalno 15 2" xfId="2529" xr:uid="{00000000-0005-0000-0000-00001A0A0000}"/>
    <cellStyle name="Normalno 16" xfId="4571" xr:uid="{00000000-0005-0000-0000-00001B0A0000}"/>
    <cellStyle name="Normalno 2" xfId="2530" xr:uid="{00000000-0005-0000-0000-00001C0A0000}"/>
    <cellStyle name="Normalno 2 10" xfId="2531" xr:uid="{00000000-0005-0000-0000-00001D0A0000}"/>
    <cellStyle name="Normalno 2 11" xfId="4565" xr:uid="{00000000-0005-0000-0000-00001E0A0000}"/>
    <cellStyle name="Normalno 2 2" xfId="2532" xr:uid="{00000000-0005-0000-0000-00001F0A0000}"/>
    <cellStyle name="Normalno 2 2 10" xfId="4559" xr:uid="{00000000-0005-0000-0000-0000200A0000}"/>
    <cellStyle name="Normalno 2 2 2" xfId="2533" xr:uid="{00000000-0005-0000-0000-0000210A0000}"/>
    <cellStyle name="Normalno 2 2 2 2" xfId="2534" xr:uid="{00000000-0005-0000-0000-0000220A0000}"/>
    <cellStyle name="Normalno 2 2 2 2 2" xfId="4513" xr:uid="{00000000-0005-0000-0000-0000230A0000}"/>
    <cellStyle name="Normalno 2 2 2 3" xfId="2535" xr:uid="{00000000-0005-0000-0000-0000240A0000}"/>
    <cellStyle name="Normalno 2 2 2 4" xfId="2536" xr:uid="{00000000-0005-0000-0000-0000250A0000}"/>
    <cellStyle name="Normalno 2 2 2 5" xfId="2537" xr:uid="{00000000-0005-0000-0000-0000260A0000}"/>
    <cellStyle name="Normalno 2 2 3" xfId="2538" xr:uid="{00000000-0005-0000-0000-0000270A0000}"/>
    <cellStyle name="Normalno 2 2 3 2" xfId="2539" xr:uid="{00000000-0005-0000-0000-0000280A0000}"/>
    <cellStyle name="Normalno 2 2 3 2 2" xfId="4509" xr:uid="{00000000-0005-0000-0000-0000290A0000}"/>
    <cellStyle name="Normalno 2 2 3 3" xfId="4501" xr:uid="{00000000-0005-0000-0000-00002A0A0000}"/>
    <cellStyle name="Normalno 2 2 4" xfId="2540" xr:uid="{00000000-0005-0000-0000-00002B0A0000}"/>
    <cellStyle name="Normalno 2 2 4 2" xfId="2541" xr:uid="{00000000-0005-0000-0000-00002C0A0000}"/>
    <cellStyle name="Normalno 2 2 4 2 2" xfId="4516" xr:uid="{00000000-0005-0000-0000-00002D0A0000}"/>
    <cellStyle name="Normalno 2 2 4 3" xfId="4505" xr:uid="{00000000-0005-0000-0000-00002E0A0000}"/>
    <cellStyle name="Normalno 2 2 5" xfId="2542" xr:uid="{00000000-0005-0000-0000-00002F0A0000}"/>
    <cellStyle name="Normalno 2 2 5 2" xfId="4507" xr:uid="{00000000-0005-0000-0000-0000300A0000}"/>
    <cellStyle name="Normalno 2 2 6" xfId="2543" xr:uid="{00000000-0005-0000-0000-0000310A0000}"/>
    <cellStyle name="Normalno 2 2 6 2" xfId="4518" xr:uid="{00000000-0005-0000-0000-0000320A0000}"/>
    <cellStyle name="Normalno 2 2 7" xfId="2544" xr:uid="{00000000-0005-0000-0000-0000330A0000}"/>
    <cellStyle name="Normalno 2 2 7 2" xfId="4520" xr:uid="{00000000-0005-0000-0000-0000340A0000}"/>
    <cellStyle name="Normalno 2 2 8" xfId="2545" xr:uid="{00000000-0005-0000-0000-0000350A0000}"/>
    <cellStyle name="Normalno 2 2 9" xfId="4498" xr:uid="{00000000-0005-0000-0000-0000360A0000}"/>
    <cellStyle name="Normalno 2 2_KTC-Pakrac_TC+BP_GHV-TROŠKOVNIK" xfId="2546" xr:uid="{00000000-0005-0000-0000-0000370A0000}"/>
    <cellStyle name="Normalno 2 3" xfId="2547" xr:uid="{00000000-0005-0000-0000-0000380A0000}"/>
    <cellStyle name="Normalno 2 4" xfId="2548" xr:uid="{00000000-0005-0000-0000-0000390A0000}"/>
    <cellStyle name="Normalno 2 4 2" xfId="2549" xr:uid="{00000000-0005-0000-0000-00003A0A0000}"/>
    <cellStyle name="Normalno 2 4 2 2" xfId="2550" xr:uid="{00000000-0005-0000-0000-00003B0A0000}"/>
    <cellStyle name="Normalno 2 4 2 2 2" xfId="2551" xr:uid="{00000000-0005-0000-0000-00003C0A0000}"/>
    <cellStyle name="Normalno 2 4 2 3" xfId="2552" xr:uid="{00000000-0005-0000-0000-00003D0A0000}"/>
    <cellStyle name="Normalno 2 4 2 3 2" xfId="2553" xr:uid="{00000000-0005-0000-0000-00003E0A0000}"/>
    <cellStyle name="Normalno 2 4 2 4" xfId="2554" xr:uid="{00000000-0005-0000-0000-00003F0A0000}"/>
    <cellStyle name="Normalno 2 4 3" xfId="2555" xr:uid="{00000000-0005-0000-0000-0000400A0000}"/>
    <cellStyle name="Normalno 2 4 3 2" xfId="2556" xr:uid="{00000000-0005-0000-0000-0000410A0000}"/>
    <cellStyle name="Normalno 2 4 4" xfId="2557" xr:uid="{00000000-0005-0000-0000-0000420A0000}"/>
    <cellStyle name="Normalno 2 4 4 2" xfId="2558" xr:uid="{00000000-0005-0000-0000-0000430A0000}"/>
    <cellStyle name="Normalno 2 4 5" xfId="2559" xr:uid="{00000000-0005-0000-0000-0000440A0000}"/>
    <cellStyle name="Normalno 2 5" xfId="2560" xr:uid="{00000000-0005-0000-0000-0000450A0000}"/>
    <cellStyle name="Normalno 2 5 2" xfId="2561" xr:uid="{00000000-0005-0000-0000-0000460A0000}"/>
    <cellStyle name="Normalno 2 5 3" xfId="2562" xr:uid="{00000000-0005-0000-0000-0000470A0000}"/>
    <cellStyle name="Normalno 2 6" xfId="2563" xr:uid="{00000000-0005-0000-0000-0000480A0000}"/>
    <cellStyle name="Normalno 2 6 2" xfId="2564" xr:uid="{00000000-0005-0000-0000-0000490A0000}"/>
    <cellStyle name="Normalno 2 6 2 2" xfId="4511" xr:uid="{00000000-0005-0000-0000-00004A0A0000}"/>
    <cellStyle name="Normalno 2 6 3" xfId="4502" xr:uid="{00000000-0005-0000-0000-00004B0A0000}"/>
    <cellStyle name="Normalno 2 7" xfId="2565" xr:uid="{00000000-0005-0000-0000-00004C0A0000}"/>
    <cellStyle name="Normalno 2 7 2" xfId="2566" xr:uid="{00000000-0005-0000-0000-00004D0A0000}"/>
    <cellStyle name="Normalno 2 7 2 2" xfId="4508" xr:uid="{00000000-0005-0000-0000-00004E0A0000}"/>
    <cellStyle name="Normalno 2 7 3" xfId="4500" xr:uid="{00000000-0005-0000-0000-00004F0A0000}"/>
    <cellStyle name="Normalno 2 8" xfId="2567" xr:uid="{00000000-0005-0000-0000-0000500A0000}"/>
    <cellStyle name="Normalno 2 8 2" xfId="4506" xr:uid="{00000000-0005-0000-0000-0000510A0000}"/>
    <cellStyle name="Normalno 2 9" xfId="2568" xr:uid="{00000000-0005-0000-0000-0000520A0000}"/>
    <cellStyle name="Normalno 2 9 2" xfId="4519" xr:uid="{00000000-0005-0000-0000-0000530A0000}"/>
    <cellStyle name="Normalno 2_3.1.ViK Smještajni dio" xfId="2569" xr:uid="{00000000-0005-0000-0000-0000540A0000}"/>
    <cellStyle name="Normalno 3" xfId="2570" xr:uid="{00000000-0005-0000-0000-0000550A0000}"/>
    <cellStyle name="Normalno 3 2" xfId="2571" xr:uid="{00000000-0005-0000-0000-0000560A0000}"/>
    <cellStyle name="Normalno 3 3" xfId="2572" xr:uid="{00000000-0005-0000-0000-0000570A0000}"/>
    <cellStyle name="Normalno 3 4" xfId="2573" xr:uid="{00000000-0005-0000-0000-0000580A0000}"/>
    <cellStyle name="Normalno 3 4 2" xfId="2574" xr:uid="{00000000-0005-0000-0000-0000590A0000}"/>
    <cellStyle name="Normalno 3 4 2 2" xfId="2575" xr:uid="{00000000-0005-0000-0000-00005A0A0000}"/>
    <cellStyle name="Normalno 3 4 2 2 2" xfId="2576" xr:uid="{00000000-0005-0000-0000-00005B0A0000}"/>
    <cellStyle name="Normalno 3 4 2 2 3" xfId="3980" xr:uid="{00000000-0005-0000-0000-00005C0A0000}"/>
    <cellStyle name="Normalno 3 4 2 3" xfId="2577" xr:uid="{00000000-0005-0000-0000-00005D0A0000}"/>
    <cellStyle name="Normalno 3 4 2 3 2" xfId="2578" xr:uid="{00000000-0005-0000-0000-00005E0A0000}"/>
    <cellStyle name="Normalno 3 4 2 4" xfId="2579" xr:uid="{00000000-0005-0000-0000-00005F0A0000}"/>
    <cellStyle name="Normalno 3 4 3" xfId="2580" xr:uid="{00000000-0005-0000-0000-0000600A0000}"/>
    <cellStyle name="Normalno 3 4 3 2" xfId="2581" xr:uid="{00000000-0005-0000-0000-0000610A0000}"/>
    <cellStyle name="Normalno 3 4 4" xfId="2582" xr:uid="{00000000-0005-0000-0000-0000620A0000}"/>
    <cellStyle name="Normalno 3 4 4 2" xfId="2583" xr:uid="{00000000-0005-0000-0000-0000630A0000}"/>
    <cellStyle name="Normalno 3 4 5" xfId="2584" xr:uid="{00000000-0005-0000-0000-0000640A0000}"/>
    <cellStyle name="Normalno 3 5" xfId="2585" xr:uid="{00000000-0005-0000-0000-0000650A0000}"/>
    <cellStyle name="Normalno 3 5 2" xfId="2586" xr:uid="{00000000-0005-0000-0000-0000660A0000}"/>
    <cellStyle name="Normalno 3 5 2 2" xfId="2587" xr:uid="{00000000-0005-0000-0000-0000670A0000}"/>
    <cellStyle name="Normalno 3 5 3" xfId="2588" xr:uid="{00000000-0005-0000-0000-0000680A0000}"/>
    <cellStyle name="Normalno 3 5 3 2" xfId="2589" xr:uid="{00000000-0005-0000-0000-0000690A0000}"/>
    <cellStyle name="Normalno 3 5 4" xfId="2590" xr:uid="{00000000-0005-0000-0000-00006A0A0000}"/>
    <cellStyle name="Normalno 3 6" xfId="2591" xr:uid="{00000000-0005-0000-0000-00006B0A0000}"/>
    <cellStyle name="Normalno 3 6 2" xfId="2592" xr:uid="{00000000-0005-0000-0000-00006C0A0000}"/>
    <cellStyle name="Normalno 3 6 3" xfId="2593" xr:uid="{00000000-0005-0000-0000-00006D0A0000}"/>
    <cellStyle name="Normalno 3 6 4 2" xfId="4497" xr:uid="{00000000-0005-0000-0000-00006E0A0000}"/>
    <cellStyle name="Normalno 3 7" xfId="2594" xr:uid="{00000000-0005-0000-0000-00006F0A0000}"/>
    <cellStyle name="Normalno 3 7 2" xfId="2595" xr:uid="{00000000-0005-0000-0000-0000700A0000}"/>
    <cellStyle name="Normalno 3 8" xfId="2596" xr:uid="{00000000-0005-0000-0000-0000710A0000}"/>
    <cellStyle name="Normalno 3 9" xfId="2597" xr:uid="{00000000-0005-0000-0000-0000720A0000}"/>
    <cellStyle name="Normalno 3_KTC-Pakrac_TC+BP_GHV-TROŠKOVNIK" xfId="2598" xr:uid="{00000000-0005-0000-0000-0000730A0000}"/>
    <cellStyle name="Normalno 4" xfId="2599" xr:uid="{00000000-0005-0000-0000-0000740A0000}"/>
    <cellStyle name="Normalno 4 2" xfId="2600" xr:uid="{00000000-0005-0000-0000-0000750A0000}"/>
    <cellStyle name="Normalno 4 2 2" xfId="2601" xr:uid="{00000000-0005-0000-0000-0000760A0000}"/>
    <cellStyle name="Normalno 4 2 2 2" xfId="2602" xr:uid="{00000000-0005-0000-0000-0000770A0000}"/>
    <cellStyle name="Normalno 4 2 2 2 2" xfId="2603" xr:uid="{00000000-0005-0000-0000-0000780A0000}"/>
    <cellStyle name="Normalno 4 2 2 3" xfId="2604" xr:uid="{00000000-0005-0000-0000-0000790A0000}"/>
    <cellStyle name="Normalno 4 2 2 3 2" xfId="2605" xr:uid="{00000000-0005-0000-0000-00007A0A0000}"/>
    <cellStyle name="Normalno 4 2 2 4" xfId="2606" xr:uid="{00000000-0005-0000-0000-00007B0A0000}"/>
    <cellStyle name="Normalno 4 2 2 5" xfId="2607" xr:uid="{00000000-0005-0000-0000-00007C0A0000}"/>
    <cellStyle name="Normalno 4 2 3" xfId="2608" xr:uid="{00000000-0005-0000-0000-00007D0A0000}"/>
    <cellStyle name="Normalno 4 2 3 2" xfId="2609" xr:uid="{00000000-0005-0000-0000-00007E0A0000}"/>
    <cellStyle name="Normalno 4 2 4" xfId="2610" xr:uid="{00000000-0005-0000-0000-00007F0A0000}"/>
    <cellStyle name="Normalno 4 2 4 2" xfId="2611" xr:uid="{00000000-0005-0000-0000-0000800A0000}"/>
    <cellStyle name="Normalno 4 2 5" xfId="2612" xr:uid="{00000000-0005-0000-0000-0000810A0000}"/>
    <cellStyle name="Normalno 4 3" xfId="2613" xr:uid="{00000000-0005-0000-0000-0000820A0000}"/>
    <cellStyle name="Normalno 4 3 2" xfId="2614" xr:uid="{00000000-0005-0000-0000-0000830A0000}"/>
    <cellStyle name="Normalno 4 3 2 2" xfId="2615" xr:uid="{00000000-0005-0000-0000-0000840A0000}"/>
    <cellStyle name="Normalno 4 3 2 2 2" xfId="4515" xr:uid="{00000000-0005-0000-0000-0000850A0000}"/>
    <cellStyle name="Normalno 4 3 2 3" xfId="2616" xr:uid="{00000000-0005-0000-0000-0000860A0000}"/>
    <cellStyle name="Normalno 4 3 2 3 2" xfId="4504" xr:uid="{00000000-0005-0000-0000-0000870A0000}"/>
    <cellStyle name="Normalno 4 3 2 4" xfId="2617" xr:uid="{00000000-0005-0000-0000-0000880A0000}"/>
    <cellStyle name="Normalno 4 3 3" xfId="2618" xr:uid="{00000000-0005-0000-0000-0000890A0000}"/>
    <cellStyle name="Normalno 4 3 3 2" xfId="2619" xr:uid="{00000000-0005-0000-0000-00008A0A0000}"/>
    <cellStyle name="Normalno 4 3 4" xfId="2620" xr:uid="{00000000-0005-0000-0000-00008B0A0000}"/>
    <cellStyle name="Normalno 4 3 5" xfId="2621" xr:uid="{00000000-0005-0000-0000-00008C0A0000}"/>
    <cellStyle name="Normalno 4 4" xfId="2622" xr:uid="{00000000-0005-0000-0000-00008D0A0000}"/>
    <cellStyle name="Normalno 4 4 2" xfId="2623" xr:uid="{00000000-0005-0000-0000-00008E0A0000}"/>
    <cellStyle name="Normalno 4 4 3" xfId="2624" xr:uid="{00000000-0005-0000-0000-00008F0A0000}"/>
    <cellStyle name="Normalno 4 4 4" xfId="2625" xr:uid="{00000000-0005-0000-0000-0000900A0000}"/>
    <cellStyle name="Normalno 4 5" xfId="2626" xr:uid="{00000000-0005-0000-0000-0000910A0000}"/>
    <cellStyle name="Normalno 4 5 2" xfId="2627" xr:uid="{00000000-0005-0000-0000-0000920A0000}"/>
    <cellStyle name="Normalno 4 6" xfId="2628" xr:uid="{00000000-0005-0000-0000-0000930A0000}"/>
    <cellStyle name="Normalno 4 7" xfId="2629" xr:uid="{00000000-0005-0000-0000-0000940A0000}"/>
    <cellStyle name="Normalno 4_3.1.ViK Smještajni dio" xfId="2630" xr:uid="{00000000-0005-0000-0000-0000950A0000}"/>
    <cellStyle name="Normalno 5" xfId="2631" xr:uid="{00000000-0005-0000-0000-0000960A0000}"/>
    <cellStyle name="Normalno 5 2" xfId="2632" xr:uid="{00000000-0005-0000-0000-0000970A0000}"/>
    <cellStyle name="Normalno 5 2 2" xfId="2633" xr:uid="{00000000-0005-0000-0000-0000980A0000}"/>
    <cellStyle name="Normalno 5 2 2 2" xfId="2634" xr:uid="{00000000-0005-0000-0000-0000990A0000}"/>
    <cellStyle name="Normalno 5 2 2 3" xfId="2635" xr:uid="{00000000-0005-0000-0000-00009A0A0000}"/>
    <cellStyle name="Normalno 5 2 3" xfId="2636" xr:uid="{00000000-0005-0000-0000-00009B0A0000}"/>
    <cellStyle name="Normalno 5 2 3 2" xfId="2637" xr:uid="{00000000-0005-0000-0000-00009C0A0000}"/>
    <cellStyle name="Normalno 5 2 4" xfId="2638" xr:uid="{00000000-0005-0000-0000-00009D0A0000}"/>
    <cellStyle name="Normalno 5 2 5" xfId="2639" xr:uid="{00000000-0005-0000-0000-00009E0A0000}"/>
    <cellStyle name="Normalno 5 3" xfId="2640" xr:uid="{00000000-0005-0000-0000-00009F0A0000}"/>
    <cellStyle name="Normalno 5 3 2" xfId="2641" xr:uid="{00000000-0005-0000-0000-0000A00A0000}"/>
    <cellStyle name="Normalno 5 3 3" xfId="2642" xr:uid="{00000000-0005-0000-0000-0000A10A0000}"/>
    <cellStyle name="Normalno 5 4" xfId="2643" xr:uid="{00000000-0005-0000-0000-0000A20A0000}"/>
    <cellStyle name="Normalno 5 4 2" xfId="2644" xr:uid="{00000000-0005-0000-0000-0000A30A0000}"/>
    <cellStyle name="Normalno 5 5" xfId="2645" xr:uid="{00000000-0005-0000-0000-0000A40A0000}"/>
    <cellStyle name="Normalno 5 6" xfId="2646" xr:uid="{00000000-0005-0000-0000-0000A50A0000}"/>
    <cellStyle name="Normalno 5_1.2.1 Visoko prizemlje" xfId="2647" xr:uid="{00000000-0005-0000-0000-0000A60A0000}"/>
    <cellStyle name="Normalno 6" xfId="2648" xr:uid="{00000000-0005-0000-0000-0000A70A0000}"/>
    <cellStyle name="Normalno 6 2" xfId="2649" xr:uid="{00000000-0005-0000-0000-0000A80A0000}"/>
    <cellStyle name="Normalno 6 2 2" xfId="2650" xr:uid="{00000000-0005-0000-0000-0000A90A0000}"/>
    <cellStyle name="Normalno 6 2 2 2" xfId="2651" xr:uid="{00000000-0005-0000-0000-0000AA0A0000}"/>
    <cellStyle name="Normalno 6 2 3" xfId="2652" xr:uid="{00000000-0005-0000-0000-0000AB0A0000}"/>
    <cellStyle name="Normalno 6 2 3 2" xfId="2653" xr:uid="{00000000-0005-0000-0000-0000AC0A0000}"/>
    <cellStyle name="Normalno 6 2 4" xfId="2654" xr:uid="{00000000-0005-0000-0000-0000AD0A0000}"/>
    <cellStyle name="Normalno 6 2 5" xfId="2655" xr:uid="{00000000-0005-0000-0000-0000AE0A0000}"/>
    <cellStyle name="Normalno 6 3" xfId="2656" xr:uid="{00000000-0005-0000-0000-0000AF0A0000}"/>
    <cellStyle name="Normalno 6 3 2" xfId="2657" xr:uid="{00000000-0005-0000-0000-0000B00A0000}"/>
    <cellStyle name="Normalno 6 3 3" xfId="2658" xr:uid="{00000000-0005-0000-0000-0000B10A0000}"/>
    <cellStyle name="Normalno 6 4" xfId="2659" xr:uid="{00000000-0005-0000-0000-0000B20A0000}"/>
    <cellStyle name="Normalno 6 4 2" xfId="2660" xr:uid="{00000000-0005-0000-0000-0000B30A0000}"/>
    <cellStyle name="Normalno 6 5" xfId="2661" xr:uid="{00000000-0005-0000-0000-0000B40A0000}"/>
    <cellStyle name="Normalno 6 6" xfId="2662" xr:uid="{00000000-0005-0000-0000-0000B50A0000}"/>
    <cellStyle name="Normalno 7" xfId="2663" xr:uid="{00000000-0005-0000-0000-0000B60A0000}"/>
    <cellStyle name="Normalno 7 2" xfId="2664" xr:uid="{00000000-0005-0000-0000-0000B70A0000}"/>
    <cellStyle name="Normalno 7 2 2" xfId="2665" xr:uid="{00000000-0005-0000-0000-0000B80A0000}"/>
    <cellStyle name="Normalno 7 2 2 2" xfId="2666" xr:uid="{00000000-0005-0000-0000-0000B90A0000}"/>
    <cellStyle name="Normalno 7 2 2 3" xfId="2667" xr:uid="{00000000-0005-0000-0000-0000BA0A0000}"/>
    <cellStyle name="Normalno 7 2 2 4" xfId="2668" xr:uid="{00000000-0005-0000-0000-0000BB0A0000}"/>
    <cellStyle name="Normalno 7 2 3" xfId="2669" xr:uid="{00000000-0005-0000-0000-0000BC0A0000}"/>
    <cellStyle name="Normalno 7 2 3 2" xfId="2670" xr:uid="{00000000-0005-0000-0000-0000BD0A0000}"/>
    <cellStyle name="Normalno 7 2 3 3" xfId="2671" xr:uid="{00000000-0005-0000-0000-0000BE0A0000}"/>
    <cellStyle name="Normalno 7 2 4" xfId="2672" xr:uid="{00000000-0005-0000-0000-0000BF0A0000}"/>
    <cellStyle name="Normalno 7 3" xfId="2673" xr:uid="{00000000-0005-0000-0000-0000C00A0000}"/>
    <cellStyle name="Normalno 7 3 2" xfId="2674" xr:uid="{00000000-0005-0000-0000-0000C10A0000}"/>
    <cellStyle name="Normalno 7 3 3" xfId="2675" xr:uid="{00000000-0005-0000-0000-0000C20A0000}"/>
    <cellStyle name="Normalno 7 3 4" xfId="2676" xr:uid="{00000000-0005-0000-0000-0000C30A0000}"/>
    <cellStyle name="Normalno 7 4" xfId="2677" xr:uid="{00000000-0005-0000-0000-0000C40A0000}"/>
    <cellStyle name="Normalno 7 4 2" xfId="2678" xr:uid="{00000000-0005-0000-0000-0000C50A0000}"/>
    <cellStyle name="Normalno 7 5" xfId="2679" xr:uid="{00000000-0005-0000-0000-0000C60A0000}"/>
    <cellStyle name="Normalno 7 6" xfId="3983" xr:uid="{00000000-0005-0000-0000-0000C70A0000}"/>
    <cellStyle name="Normalno 7_VK_BT_sprinkler_infra_parking" xfId="2680" xr:uid="{00000000-0005-0000-0000-0000C80A0000}"/>
    <cellStyle name="Normalno 8" xfId="2681" xr:uid="{00000000-0005-0000-0000-0000C90A0000}"/>
    <cellStyle name="Normalno 8 2" xfId="2682" xr:uid="{00000000-0005-0000-0000-0000CA0A0000}"/>
    <cellStyle name="Normalno 8 2 2" xfId="2683" xr:uid="{00000000-0005-0000-0000-0000CB0A0000}"/>
    <cellStyle name="Normalno 8 2 3" xfId="2684" xr:uid="{00000000-0005-0000-0000-0000CC0A0000}"/>
    <cellStyle name="Normalno 8 2 4" xfId="2685" xr:uid="{00000000-0005-0000-0000-0000CD0A0000}"/>
    <cellStyle name="Normalno 8 3" xfId="2686" xr:uid="{00000000-0005-0000-0000-0000CE0A0000}"/>
    <cellStyle name="Normalno 8 3 2" xfId="2687" xr:uid="{00000000-0005-0000-0000-0000CF0A0000}"/>
    <cellStyle name="Normalno 8 3 3" xfId="2688" xr:uid="{00000000-0005-0000-0000-0000D00A0000}"/>
    <cellStyle name="Normalno 8 4" xfId="2689" xr:uid="{00000000-0005-0000-0000-0000D10A0000}"/>
    <cellStyle name="Normalno 8 5" xfId="2690" xr:uid="{00000000-0005-0000-0000-0000D20A0000}"/>
    <cellStyle name="Normalno 8_3.1.ViK Smještajni dio" xfId="2691" xr:uid="{00000000-0005-0000-0000-0000D30A0000}"/>
    <cellStyle name="Normalno 9" xfId="2692" xr:uid="{00000000-0005-0000-0000-0000D40A0000}"/>
    <cellStyle name="Normalno 9 2" xfId="2693" xr:uid="{00000000-0005-0000-0000-0000D50A0000}"/>
    <cellStyle name="Normalno 9 3" xfId="2694" xr:uid="{00000000-0005-0000-0000-0000D60A0000}"/>
    <cellStyle name="Normalno 9 4" xfId="2695" xr:uid="{00000000-0005-0000-0000-0000D70A0000}"/>
    <cellStyle name="Nota" xfId="2696" xr:uid="{00000000-0005-0000-0000-0000D80A0000}"/>
    <cellStyle name="Note 2" xfId="2697" xr:uid="{00000000-0005-0000-0000-0000D90A0000}"/>
    <cellStyle name="Note 3" xfId="2698" xr:uid="{00000000-0005-0000-0000-0000DA0A0000}"/>
    <cellStyle name="Obično 10" xfId="2699" xr:uid="{00000000-0005-0000-0000-0000DB0A0000}"/>
    <cellStyle name="Obično 11 12" xfId="2700" xr:uid="{00000000-0005-0000-0000-0000DC0A0000}"/>
    <cellStyle name="Obično 2" xfId="2701" xr:uid="{00000000-0005-0000-0000-0000DD0A0000}"/>
    <cellStyle name="Obično 2 2" xfId="2702" xr:uid="{00000000-0005-0000-0000-0000DE0A0000}"/>
    <cellStyle name="Obično 2 2 2" xfId="2703" xr:uid="{00000000-0005-0000-0000-0000DF0A0000}"/>
    <cellStyle name="Obično 2 3" xfId="2704" xr:uid="{00000000-0005-0000-0000-0000E00A0000}"/>
    <cellStyle name="Obično 2 4" xfId="2705" xr:uid="{00000000-0005-0000-0000-0000E10A0000}"/>
    <cellStyle name="Obično 2 5" xfId="2706" xr:uid="{00000000-0005-0000-0000-0000E20A0000}"/>
    <cellStyle name="Obično 2 8 2 2 2 3 2 7 4" xfId="2707" xr:uid="{00000000-0005-0000-0000-0000E30A0000}"/>
    <cellStyle name="Obično 2_Detekcija CO" xfId="2708" xr:uid="{00000000-0005-0000-0000-0000E40A0000}"/>
    <cellStyle name="Obično 3" xfId="2709" xr:uid="{00000000-0005-0000-0000-0000E50A0000}"/>
    <cellStyle name="Obično 3 2 3" xfId="2710" xr:uid="{00000000-0005-0000-0000-0000E60A0000}"/>
    <cellStyle name="Obično 4" xfId="2711" xr:uid="{00000000-0005-0000-0000-0000E70A0000}"/>
    <cellStyle name="Obično 5" xfId="2712" xr:uid="{00000000-0005-0000-0000-0000E80A0000}"/>
    <cellStyle name="Obično 6" xfId="2713" xr:uid="{00000000-0005-0000-0000-0000E90A0000}"/>
    <cellStyle name="Obično_142_IZ_RASTER_2009_0921ii" xfId="2714" xr:uid="{00000000-0005-0000-0000-0000EA0A0000}"/>
    <cellStyle name="Odstotek 10" xfId="2715" xr:uid="{00000000-0005-0000-0000-0000EB0A0000}"/>
    <cellStyle name="Odstotek 10 2" xfId="2716" xr:uid="{00000000-0005-0000-0000-0000EC0A0000}"/>
    <cellStyle name="Odstotek 11" xfId="2717" xr:uid="{00000000-0005-0000-0000-0000ED0A0000}"/>
    <cellStyle name="Odstotek 11 2" xfId="2718" xr:uid="{00000000-0005-0000-0000-0000EE0A0000}"/>
    <cellStyle name="Odstotek 11 2 2" xfId="2719" xr:uid="{00000000-0005-0000-0000-0000EF0A0000}"/>
    <cellStyle name="Odstotek 11 2 2 2" xfId="2720" xr:uid="{00000000-0005-0000-0000-0000F00A0000}"/>
    <cellStyle name="Odstotek 11 2 3" xfId="2721" xr:uid="{00000000-0005-0000-0000-0000F10A0000}"/>
    <cellStyle name="Odstotek 11 2 3 2" xfId="2722" xr:uid="{00000000-0005-0000-0000-0000F20A0000}"/>
    <cellStyle name="Odstotek 11 2 4" xfId="2723" xr:uid="{00000000-0005-0000-0000-0000F30A0000}"/>
    <cellStyle name="Odstotek 11 3" xfId="2724" xr:uid="{00000000-0005-0000-0000-0000F40A0000}"/>
    <cellStyle name="Odstotek 11 3 2" xfId="2725" xr:uid="{00000000-0005-0000-0000-0000F50A0000}"/>
    <cellStyle name="Odstotek 11 4" xfId="2726" xr:uid="{00000000-0005-0000-0000-0000F60A0000}"/>
    <cellStyle name="Odstotek 11 4 2" xfId="2727" xr:uid="{00000000-0005-0000-0000-0000F70A0000}"/>
    <cellStyle name="Odstotek 11 5" xfId="2728" xr:uid="{00000000-0005-0000-0000-0000F80A0000}"/>
    <cellStyle name="Odstotek 12" xfId="2729" xr:uid="{00000000-0005-0000-0000-0000F90A0000}"/>
    <cellStyle name="Odstotek 12 2" xfId="2730" xr:uid="{00000000-0005-0000-0000-0000FA0A0000}"/>
    <cellStyle name="Odstotek 13" xfId="2731" xr:uid="{00000000-0005-0000-0000-0000FB0A0000}"/>
    <cellStyle name="Odstotek 13 2" xfId="2732" xr:uid="{00000000-0005-0000-0000-0000FC0A0000}"/>
    <cellStyle name="Odstotek 14" xfId="2733" xr:uid="{00000000-0005-0000-0000-0000FD0A0000}"/>
    <cellStyle name="Odstotek 14 2" xfId="2734" xr:uid="{00000000-0005-0000-0000-0000FE0A0000}"/>
    <cellStyle name="Odstotek 15" xfId="2735" xr:uid="{00000000-0005-0000-0000-0000FF0A0000}"/>
    <cellStyle name="Odstotek 15 2" xfId="2736" xr:uid="{00000000-0005-0000-0000-0000000B0000}"/>
    <cellStyle name="Odstotek 16" xfId="2737" xr:uid="{00000000-0005-0000-0000-0000010B0000}"/>
    <cellStyle name="Odstotek 16 2" xfId="2738" xr:uid="{00000000-0005-0000-0000-0000020B0000}"/>
    <cellStyle name="Odstotek 16 3" xfId="2739" xr:uid="{00000000-0005-0000-0000-0000030B0000}"/>
    <cellStyle name="Odstotek 17" xfId="2740" xr:uid="{00000000-0005-0000-0000-0000040B0000}"/>
    <cellStyle name="Odstotek 18" xfId="2741" xr:uid="{00000000-0005-0000-0000-0000050B0000}"/>
    <cellStyle name="Odstotek 2" xfId="2742" xr:uid="{00000000-0005-0000-0000-0000060B0000}"/>
    <cellStyle name="Odstotek 2 2" xfId="2743" xr:uid="{00000000-0005-0000-0000-0000070B0000}"/>
    <cellStyle name="Odstotek 2 2 2" xfId="2744" xr:uid="{00000000-0005-0000-0000-0000080B0000}"/>
    <cellStyle name="Odstotek 2 3" xfId="2745" xr:uid="{00000000-0005-0000-0000-0000090B0000}"/>
    <cellStyle name="Odstotek 2 4" xfId="2746" xr:uid="{00000000-0005-0000-0000-00000A0B0000}"/>
    <cellStyle name="Odstotek 2 5" xfId="2747" xr:uid="{00000000-0005-0000-0000-00000B0B0000}"/>
    <cellStyle name="Odstotek 3" xfId="2748" xr:uid="{00000000-0005-0000-0000-00000C0B0000}"/>
    <cellStyle name="Odstotek 3 2" xfId="2749" xr:uid="{00000000-0005-0000-0000-00000D0B0000}"/>
    <cellStyle name="Odstotek 4" xfId="2750" xr:uid="{00000000-0005-0000-0000-00000E0B0000}"/>
    <cellStyle name="Odstotek 4 2" xfId="2751" xr:uid="{00000000-0005-0000-0000-00000F0B0000}"/>
    <cellStyle name="Odstotek 4 2 2" xfId="2752" xr:uid="{00000000-0005-0000-0000-0000100B0000}"/>
    <cellStyle name="Odstotek 4 2 2 2" xfId="2753" xr:uid="{00000000-0005-0000-0000-0000110B0000}"/>
    <cellStyle name="Odstotek 4 2 2 2 2" xfId="2754" xr:uid="{00000000-0005-0000-0000-0000120B0000}"/>
    <cellStyle name="Odstotek 4 2 2 2 2 2" xfId="2755" xr:uid="{00000000-0005-0000-0000-0000130B0000}"/>
    <cellStyle name="Odstotek 4 2 2 2 2 2 2" xfId="2756" xr:uid="{00000000-0005-0000-0000-0000140B0000}"/>
    <cellStyle name="Odstotek 4 2 2 2 2 3" xfId="2757" xr:uid="{00000000-0005-0000-0000-0000150B0000}"/>
    <cellStyle name="Odstotek 4 2 2 2 2 3 2" xfId="2758" xr:uid="{00000000-0005-0000-0000-0000160B0000}"/>
    <cellStyle name="Odstotek 4 2 2 2 2 4" xfId="2759" xr:uid="{00000000-0005-0000-0000-0000170B0000}"/>
    <cellStyle name="Odstotek 4 2 2 2 3" xfId="2760" xr:uid="{00000000-0005-0000-0000-0000180B0000}"/>
    <cellStyle name="Odstotek 4 2 2 2 3 2" xfId="2761" xr:uid="{00000000-0005-0000-0000-0000190B0000}"/>
    <cellStyle name="Odstotek 4 2 2 2 4" xfId="2762" xr:uid="{00000000-0005-0000-0000-00001A0B0000}"/>
    <cellStyle name="Odstotek 4 2 2 2 4 2" xfId="2763" xr:uid="{00000000-0005-0000-0000-00001B0B0000}"/>
    <cellStyle name="Odstotek 4 2 2 2 5" xfId="2764" xr:uid="{00000000-0005-0000-0000-00001C0B0000}"/>
    <cellStyle name="Odstotek 4 2 2 3" xfId="2765" xr:uid="{00000000-0005-0000-0000-00001D0B0000}"/>
    <cellStyle name="Odstotek 4 2 2 3 2" xfId="2766" xr:uid="{00000000-0005-0000-0000-00001E0B0000}"/>
    <cellStyle name="Odstotek 4 2 2 3 2 2" xfId="2767" xr:uid="{00000000-0005-0000-0000-00001F0B0000}"/>
    <cellStyle name="Odstotek 4 2 2 3 3" xfId="2768" xr:uid="{00000000-0005-0000-0000-0000200B0000}"/>
    <cellStyle name="Odstotek 4 2 2 3 3 2" xfId="2769" xr:uid="{00000000-0005-0000-0000-0000210B0000}"/>
    <cellStyle name="Odstotek 4 2 2 3 4" xfId="2770" xr:uid="{00000000-0005-0000-0000-0000220B0000}"/>
    <cellStyle name="Odstotek 4 2 2 4" xfId="2771" xr:uid="{00000000-0005-0000-0000-0000230B0000}"/>
    <cellStyle name="Odstotek 4 2 2 4 2" xfId="2772" xr:uid="{00000000-0005-0000-0000-0000240B0000}"/>
    <cellStyle name="Odstotek 4 2 2 5" xfId="2773" xr:uid="{00000000-0005-0000-0000-0000250B0000}"/>
    <cellStyle name="Odstotek 4 2 2 5 2" xfId="2774" xr:uid="{00000000-0005-0000-0000-0000260B0000}"/>
    <cellStyle name="Odstotek 4 2 2 6" xfId="2775" xr:uid="{00000000-0005-0000-0000-0000270B0000}"/>
    <cellStyle name="Odstotek 4 2 3" xfId="2776" xr:uid="{00000000-0005-0000-0000-0000280B0000}"/>
    <cellStyle name="Odstotek 4 2 3 2" xfId="2777" xr:uid="{00000000-0005-0000-0000-0000290B0000}"/>
    <cellStyle name="Odstotek 4 2 3 2 2" xfId="2778" xr:uid="{00000000-0005-0000-0000-00002A0B0000}"/>
    <cellStyle name="Odstotek 4 2 3 2 2 2" xfId="2779" xr:uid="{00000000-0005-0000-0000-00002B0B0000}"/>
    <cellStyle name="Odstotek 4 2 3 2 3" xfId="2780" xr:uid="{00000000-0005-0000-0000-00002C0B0000}"/>
    <cellStyle name="Odstotek 4 2 3 2 3 2" xfId="2781" xr:uid="{00000000-0005-0000-0000-00002D0B0000}"/>
    <cellStyle name="Odstotek 4 2 3 2 4" xfId="2782" xr:uid="{00000000-0005-0000-0000-00002E0B0000}"/>
    <cellStyle name="Odstotek 4 2 3 3" xfId="2783" xr:uid="{00000000-0005-0000-0000-00002F0B0000}"/>
    <cellStyle name="Odstotek 4 2 3 3 2" xfId="2784" xr:uid="{00000000-0005-0000-0000-0000300B0000}"/>
    <cellStyle name="Odstotek 4 2 3 4" xfId="2785" xr:uid="{00000000-0005-0000-0000-0000310B0000}"/>
    <cellStyle name="Odstotek 4 2 3 4 2" xfId="2786" xr:uid="{00000000-0005-0000-0000-0000320B0000}"/>
    <cellStyle name="Odstotek 4 2 3 5" xfId="2787" xr:uid="{00000000-0005-0000-0000-0000330B0000}"/>
    <cellStyle name="Odstotek 4 2 4" xfId="2788" xr:uid="{00000000-0005-0000-0000-0000340B0000}"/>
    <cellStyle name="Odstotek 4 2 4 2" xfId="2789" xr:uid="{00000000-0005-0000-0000-0000350B0000}"/>
    <cellStyle name="Odstotek 4 2 4 2 2" xfId="2790" xr:uid="{00000000-0005-0000-0000-0000360B0000}"/>
    <cellStyle name="Odstotek 4 2 4 3" xfId="2791" xr:uid="{00000000-0005-0000-0000-0000370B0000}"/>
    <cellStyle name="Odstotek 4 2 4 3 2" xfId="2792" xr:uid="{00000000-0005-0000-0000-0000380B0000}"/>
    <cellStyle name="Odstotek 4 2 4 4" xfId="2793" xr:uid="{00000000-0005-0000-0000-0000390B0000}"/>
    <cellStyle name="Odstotek 4 2 5" xfId="2794" xr:uid="{00000000-0005-0000-0000-00003A0B0000}"/>
    <cellStyle name="Odstotek 4 2 5 2" xfId="2795" xr:uid="{00000000-0005-0000-0000-00003B0B0000}"/>
    <cellStyle name="Odstotek 4 2 6" xfId="2796" xr:uid="{00000000-0005-0000-0000-00003C0B0000}"/>
    <cellStyle name="Odstotek 4 2 6 2" xfId="2797" xr:uid="{00000000-0005-0000-0000-00003D0B0000}"/>
    <cellStyle name="Odstotek 4 2 7" xfId="2798" xr:uid="{00000000-0005-0000-0000-00003E0B0000}"/>
    <cellStyle name="Odstotek 4 2 8" xfId="2799" xr:uid="{00000000-0005-0000-0000-00003F0B0000}"/>
    <cellStyle name="Odstotek 4 3" xfId="2800" xr:uid="{00000000-0005-0000-0000-0000400B0000}"/>
    <cellStyle name="Odstotek 4 3 2" xfId="2801" xr:uid="{00000000-0005-0000-0000-0000410B0000}"/>
    <cellStyle name="Odstotek 4 3 2 2" xfId="2802" xr:uid="{00000000-0005-0000-0000-0000420B0000}"/>
    <cellStyle name="Odstotek 4 3 2 2 2" xfId="2803" xr:uid="{00000000-0005-0000-0000-0000430B0000}"/>
    <cellStyle name="Odstotek 4 3 2 2 2 2" xfId="2804" xr:uid="{00000000-0005-0000-0000-0000440B0000}"/>
    <cellStyle name="Odstotek 4 3 2 2 3" xfId="2805" xr:uid="{00000000-0005-0000-0000-0000450B0000}"/>
    <cellStyle name="Odstotek 4 3 2 2 3 2" xfId="2806" xr:uid="{00000000-0005-0000-0000-0000460B0000}"/>
    <cellStyle name="Odstotek 4 3 2 2 4" xfId="2807" xr:uid="{00000000-0005-0000-0000-0000470B0000}"/>
    <cellStyle name="Odstotek 4 3 2 3" xfId="2808" xr:uid="{00000000-0005-0000-0000-0000480B0000}"/>
    <cellStyle name="Odstotek 4 3 2 3 2" xfId="2809" xr:uid="{00000000-0005-0000-0000-0000490B0000}"/>
    <cellStyle name="Odstotek 4 3 2 4" xfId="2810" xr:uid="{00000000-0005-0000-0000-00004A0B0000}"/>
    <cellStyle name="Odstotek 4 3 2 4 2" xfId="2811" xr:uid="{00000000-0005-0000-0000-00004B0B0000}"/>
    <cellStyle name="Odstotek 4 3 2 5" xfId="2812" xr:uid="{00000000-0005-0000-0000-00004C0B0000}"/>
    <cellStyle name="Odstotek 4 3 3" xfId="2813" xr:uid="{00000000-0005-0000-0000-00004D0B0000}"/>
    <cellStyle name="Odstotek 4 3 3 2" xfId="2814" xr:uid="{00000000-0005-0000-0000-00004E0B0000}"/>
    <cellStyle name="Odstotek 4 3 3 2 2" xfId="2815" xr:uid="{00000000-0005-0000-0000-00004F0B0000}"/>
    <cellStyle name="Odstotek 4 3 3 3" xfId="2816" xr:uid="{00000000-0005-0000-0000-0000500B0000}"/>
    <cellStyle name="Odstotek 4 3 3 3 2" xfId="2817" xr:uid="{00000000-0005-0000-0000-0000510B0000}"/>
    <cellStyle name="Odstotek 4 3 3 4" xfId="2818" xr:uid="{00000000-0005-0000-0000-0000520B0000}"/>
    <cellStyle name="Odstotek 4 3 4" xfId="2819" xr:uid="{00000000-0005-0000-0000-0000530B0000}"/>
    <cellStyle name="Odstotek 4 3 4 2" xfId="2820" xr:uid="{00000000-0005-0000-0000-0000540B0000}"/>
    <cellStyle name="Odstotek 4 3 5" xfId="2821" xr:uid="{00000000-0005-0000-0000-0000550B0000}"/>
    <cellStyle name="Odstotek 4 3 5 2" xfId="2822" xr:uid="{00000000-0005-0000-0000-0000560B0000}"/>
    <cellStyle name="Odstotek 4 3 6" xfId="2823" xr:uid="{00000000-0005-0000-0000-0000570B0000}"/>
    <cellStyle name="Odstotek 4 3 7" xfId="2824" xr:uid="{00000000-0005-0000-0000-0000580B0000}"/>
    <cellStyle name="Odstotek 4 4" xfId="2825" xr:uid="{00000000-0005-0000-0000-0000590B0000}"/>
    <cellStyle name="Odstotek 4 4 2" xfId="2826" xr:uid="{00000000-0005-0000-0000-00005A0B0000}"/>
    <cellStyle name="Odstotek 4 4 2 2" xfId="2827" xr:uid="{00000000-0005-0000-0000-00005B0B0000}"/>
    <cellStyle name="Odstotek 4 4 2 2 2" xfId="2828" xr:uid="{00000000-0005-0000-0000-00005C0B0000}"/>
    <cellStyle name="Odstotek 4 4 2 3" xfId="2829" xr:uid="{00000000-0005-0000-0000-00005D0B0000}"/>
    <cellStyle name="Odstotek 4 4 2 3 2" xfId="2830" xr:uid="{00000000-0005-0000-0000-00005E0B0000}"/>
    <cellStyle name="Odstotek 4 4 2 4" xfId="2831" xr:uid="{00000000-0005-0000-0000-00005F0B0000}"/>
    <cellStyle name="Odstotek 4 4 3" xfId="2832" xr:uid="{00000000-0005-0000-0000-0000600B0000}"/>
    <cellStyle name="Odstotek 4 4 3 2" xfId="2833" xr:uid="{00000000-0005-0000-0000-0000610B0000}"/>
    <cellStyle name="Odstotek 4 4 4" xfId="2834" xr:uid="{00000000-0005-0000-0000-0000620B0000}"/>
    <cellStyle name="Odstotek 4 4 4 2" xfId="2835" xr:uid="{00000000-0005-0000-0000-0000630B0000}"/>
    <cellStyle name="Odstotek 4 4 5" xfId="2836" xr:uid="{00000000-0005-0000-0000-0000640B0000}"/>
    <cellStyle name="Odstotek 4 5" xfId="2837" xr:uid="{00000000-0005-0000-0000-0000650B0000}"/>
    <cellStyle name="Odstotek 4 5 2" xfId="2838" xr:uid="{00000000-0005-0000-0000-0000660B0000}"/>
    <cellStyle name="Odstotek 4 5 2 2" xfId="2839" xr:uid="{00000000-0005-0000-0000-0000670B0000}"/>
    <cellStyle name="Odstotek 4 5 3" xfId="2840" xr:uid="{00000000-0005-0000-0000-0000680B0000}"/>
    <cellStyle name="Odstotek 4 5 3 2" xfId="2841" xr:uid="{00000000-0005-0000-0000-0000690B0000}"/>
    <cellStyle name="Odstotek 4 5 4" xfId="2842" xr:uid="{00000000-0005-0000-0000-00006A0B0000}"/>
    <cellStyle name="Odstotek 4 6" xfId="2843" xr:uid="{00000000-0005-0000-0000-00006B0B0000}"/>
    <cellStyle name="Odstotek 4 6 2" xfId="2844" xr:uid="{00000000-0005-0000-0000-00006C0B0000}"/>
    <cellStyle name="Odstotek 4 7" xfId="2845" xr:uid="{00000000-0005-0000-0000-00006D0B0000}"/>
    <cellStyle name="Odstotek 4 7 2" xfId="2846" xr:uid="{00000000-0005-0000-0000-00006E0B0000}"/>
    <cellStyle name="Odstotek 4 8" xfId="2847" xr:uid="{00000000-0005-0000-0000-00006F0B0000}"/>
    <cellStyle name="Odstotek 4 9" xfId="2848" xr:uid="{00000000-0005-0000-0000-0000700B0000}"/>
    <cellStyle name="Odstotek 5" xfId="2849" xr:uid="{00000000-0005-0000-0000-0000710B0000}"/>
    <cellStyle name="Odstotek 5 2" xfId="2850" xr:uid="{00000000-0005-0000-0000-0000720B0000}"/>
    <cellStyle name="Odstotek 6" xfId="2851" xr:uid="{00000000-0005-0000-0000-0000730B0000}"/>
    <cellStyle name="Odstotek 6 2" xfId="2852" xr:uid="{00000000-0005-0000-0000-0000740B0000}"/>
    <cellStyle name="Odstotek 7" xfId="2853" xr:uid="{00000000-0005-0000-0000-0000750B0000}"/>
    <cellStyle name="Odstotek 7 2" xfId="2854" xr:uid="{00000000-0005-0000-0000-0000760B0000}"/>
    <cellStyle name="Odstotek 7 3" xfId="2855" xr:uid="{00000000-0005-0000-0000-0000770B0000}"/>
    <cellStyle name="Odstotek 8" xfId="2856" xr:uid="{00000000-0005-0000-0000-0000780B0000}"/>
    <cellStyle name="Odstotek 8 2" xfId="2857" xr:uid="{00000000-0005-0000-0000-0000790B0000}"/>
    <cellStyle name="Odstotek 8 3" xfId="2858" xr:uid="{00000000-0005-0000-0000-00007A0B0000}"/>
    <cellStyle name="Odstotek 9" xfId="2859" xr:uid="{00000000-0005-0000-0000-00007B0B0000}"/>
    <cellStyle name="Odstotek 9 2" xfId="2860" xr:uid="{00000000-0005-0000-0000-00007C0B0000}"/>
    <cellStyle name="Opomba 2" xfId="2861" xr:uid="{00000000-0005-0000-0000-00007D0B0000}"/>
    <cellStyle name="Opomba 2 2" xfId="4538" xr:uid="{00000000-0005-0000-0000-00007E0B0000}"/>
    <cellStyle name="Opozorilo 2" xfId="2862" xr:uid="{00000000-0005-0000-0000-00007F0B0000}"/>
    <cellStyle name="Output 2" xfId="2863" xr:uid="{00000000-0005-0000-0000-0000800B0000}"/>
    <cellStyle name="Output 2 2" xfId="2864" xr:uid="{00000000-0005-0000-0000-0000810B0000}"/>
    <cellStyle name="Output 2 3" xfId="2865" xr:uid="{00000000-0005-0000-0000-0000820B0000}"/>
    <cellStyle name="Output 2 4" xfId="2866" xr:uid="{00000000-0005-0000-0000-0000830B0000}"/>
    <cellStyle name="Output 2 5" xfId="2867" xr:uid="{00000000-0005-0000-0000-0000840B0000}"/>
    <cellStyle name="Output 3" xfId="2868" xr:uid="{00000000-0005-0000-0000-0000850B0000}"/>
    <cellStyle name="Percent 2" xfId="2869" xr:uid="{00000000-0005-0000-0000-0000860B0000}"/>
    <cellStyle name="Percent 2 2" xfId="2870" xr:uid="{00000000-0005-0000-0000-0000870B0000}"/>
    <cellStyle name="Percent 2 3" xfId="2871" xr:uid="{00000000-0005-0000-0000-0000880B0000}"/>
    <cellStyle name="Percent 3" xfId="2872" xr:uid="{00000000-0005-0000-0000-0000890B0000}"/>
    <cellStyle name="Percent 6 2" xfId="2873" xr:uid="{00000000-0005-0000-0000-00008A0B0000}"/>
    <cellStyle name="Percent 8 2" xfId="2874" xr:uid="{00000000-0005-0000-0000-00008B0B0000}"/>
    <cellStyle name="Pojasnjevalno besedilo 2" xfId="2875" xr:uid="{00000000-0005-0000-0000-00008C0B0000}"/>
    <cellStyle name="Postotak 2" xfId="2876" xr:uid="{00000000-0005-0000-0000-00008D0B0000}"/>
    <cellStyle name="Postotak 2 2" xfId="2877" xr:uid="{00000000-0005-0000-0000-00008E0B0000}"/>
    <cellStyle name="Poudarek1 2" xfId="2878" xr:uid="{00000000-0005-0000-0000-00008F0B0000}"/>
    <cellStyle name="Poudarek2 2" xfId="2879" xr:uid="{00000000-0005-0000-0000-0000900B0000}"/>
    <cellStyle name="Poudarek3 2" xfId="2880" xr:uid="{00000000-0005-0000-0000-0000910B0000}"/>
    <cellStyle name="Poudarek4 2" xfId="2881" xr:uid="{00000000-0005-0000-0000-0000920B0000}"/>
    <cellStyle name="Poudarek5 2" xfId="2882" xr:uid="{00000000-0005-0000-0000-0000930B0000}"/>
    <cellStyle name="Poudarek6 2" xfId="2883" xr:uid="{00000000-0005-0000-0000-0000940B0000}"/>
    <cellStyle name="Povezana celica 2" xfId="2884" xr:uid="{00000000-0005-0000-0000-0000950B0000}"/>
    <cellStyle name="Povezana ćelija" xfId="2885" xr:uid="{00000000-0005-0000-0000-0000960B0000}"/>
    <cellStyle name="Povezana ćelija 2" xfId="2886" xr:uid="{00000000-0005-0000-0000-0000970B0000}"/>
    <cellStyle name="Povezana ćelija 2 2" xfId="2887" xr:uid="{00000000-0005-0000-0000-0000980B0000}"/>
    <cellStyle name="Povezana ćelija 2 3" xfId="2888" xr:uid="{00000000-0005-0000-0000-0000990B0000}"/>
    <cellStyle name="Preveri celico 2" xfId="2889" xr:uid="{00000000-0005-0000-0000-00009A0B0000}"/>
    <cellStyle name="Provjera ćelije" xfId="2890" xr:uid="{00000000-0005-0000-0000-00009B0B0000}"/>
    <cellStyle name="Provjera ćelije 2" xfId="2891" xr:uid="{00000000-0005-0000-0000-00009C0B0000}"/>
    <cellStyle name="Provjera ćelije 2 2" xfId="2892" xr:uid="{00000000-0005-0000-0000-00009D0B0000}"/>
    <cellStyle name="Provjera ćelije 2 3" xfId="2893" xr:uid="{00000000-0005-0000-0000-00009E0B0000}"/>
    <cellStyle name="Računanje 2" xfId="2894" xr:uid="{00000000-0005-0000-0000-00009F0B0000}"/>
    <cellStyle name="SAPBEXstdItem" xfId="2895" xr:uid="{00000000-0005-0000-0000-0000A00B0000}"/>
    <cellStyle name="Satisfaisant" xfId="2896" xr:uid="{00000000-0005-0000-0000-0000A10B0000}"/>
    <cellStyle name="Slabo 2" xfId="2897" xr:uid="{00000000-0005-0000-0000-0000A20B0000}"/>
    <cellStyle name="Sortie" xfId="2898" xr:uid="{00000000-0005-0000-0000-0000A30B0000}"/>
    <cellStyle name="Standard" xfId="2899" xr:uid="{00000000-0005-0000-0000-0000A40B0000}"/>
    <cellStyle name="Stil 1" xfId="2900" xr:uid="{00000000-0005-0000-0000-0000A50B0000}"/>
    <cellStyle name="Stil 1 2" xfId="2901" xr:uid="{00000000-0005-0000-0000-0000A60B0000}"/>
    <cellStyle name="Stil 1 2 2" xfId="2902" xr:uid="{00000000-0005-0000-0000-0000A70B0000}"/>
    <cellStyle name="Stil 1 3" xfId="2903" xr:uid="{00000000-0005-0000-0000-0000A80B0000}"/>
    <cellStyle name="Stile 1" xfId="2904" xr:uid="{00000000-0005-0000-0000-0000A90B0000}"/>
    <cellStyle name="Style 1" xfId="2905" xr:uid="{00000000-0005-0000-0000-0000AA0B0000}"/>
    <cellStyle name="Style 1 2" xfId="2906" xr:uid="{00000000-0005-0000-0000-0000AB0B0000}"/>
    <cellStyle name="Style 1 2 2" xfId="2907" xr:uid="{00000000-0005-0000-0000-0000AC0B0000}"/>
    <cellStyle name="Style 1 3" xfId="2908" xr:uid="{00000000-0005-0000-0000-0000AD0B0000}"/>
    <cellStyle name="Style 1 3 2" xfId="2909" xr:uid="{00000000-0005-0000-0000-0000AE0B0000}"/>
    <cellStyle name="Style 1 3 3" xfId="2910" xr:uid="{00000000-0005-0000-0000-0000AF0B0000}"/>
    <cellStyle name="Style 1 4" xfId="2911" xr:uid="{00000000-0005-0000-0000-0000B00B0000}"/>
    <cellStyle name="Style 1 4 2" xfId="2912" xr:uid="{00000000-0005-0000-0000-0000B10B0000}"/>
    <cellStyle name="Style 1 5" xfId="2913" xr:uid="{00000000-0005-0000-0000-0000B20B0000}"/>
    <cellStyle name="Tekst objašnjenja" xfId="2914" xr:uid="{00000000-0005-0000-0000-0000B30B0000}"/>
    <cellStyle name="Tekst objašnjenja 2" xfId="2915" xr:uid="{00000000-0005-0000-0000-0000B40B0000}"/>
    <cellStyle name="Tekst objašnjenja 2 2" xfId="2916" xr:uid="{00000000-0005-0000-0000-0000B50B0000}"/>
    <cellStyle name="Tekst upozorenja" xfId="2917" xr:uid="{00000000-0005-0000-0000-0000B60B0000}"/>
    <cellStyle name="Tekst upozorenja 2" xfId="2918" xr:uid="{00000000-0005-0000-0000-0000B70B0000}"/>
    <cellStyle name="Tekst upozorenja 2 2" xfId="2919" xr:uid="{00000000-0005-0000-0000-0000B80B0000}"/>
    <cellStyle name="Testo avviso" xfId="2920" xr:uid="{00000000-0005-0000-0000-0000B90B0000}"/>
    <cellStyle name="Testo descrittivo" xfId="2921" xr:uid="{00000000-0005-0000-0000-0000BA0B0000}"/>
    <cellStyle name="Texte explicatif" xfId="2922" xr:uid="{00000000-0005-0000-0000-0000BB0B0000}"/>
    <cellStyle name="Title 2" xfId="2923" xr:uid="{00000000-0005-0000-0000-0000BC0B0000}"/>
    <cellStyle name="Title 2 2" xfId="2924" xr:uid="{00000000-0005-0000-0000-0000BD0B0000}"/>
    <cellStyle name="Title 2 3" xfId="2925" xr:uid="{00000000-0005-0000-0000-0000BE0B0000}"/>
    <cellStyle name="Title 2 4" xfId="2926" xr:uid="{00000000-0005-0000-0000-0000BF0B0000}"/>
    <cellStyle name="Title 2 5" xfId="2927" xr:uid="{00000000-0005-0000-0000-0000C00B0000}"/>
    <cellStyle name="Title 3" xfId="2928" xr:uid="{00000000-0005-0000-0000-0000C10B0000}"/>
    <cellStyle name="Titolo" xfId="2929" xr:uid="{00000000-0005-0000-0000-0000C20B0000}"/>
    <cellStyle name="Titolo 1" xfId="2930" xr:uid="{00000000-0005-0000-0000-0000C30B0000}"/>
    <cellStyle name="Titolo 2" xfId="2931" xr:uid="{00000000-0005-0000-0000-0000C40B0000}"/>
    <cellStyle name="Titolo 3" xfId="2932" xr:uid="{00000000-0005-0000-0000-0000C50B0000}"/>
    <cellStyle name="Titolo 4" xfId="2933" xr:uid="{00000000-0005-0000-0000-0000C60B0000}"/>
    <cellStyle name="Titre" xfId="2934" xr:uid="{00000000-0005-0000-0000-0000C70B0000}"/>
    <cellStyle name="Titre 1" xfId="2935" xr:uid="{00000000-0005-0000-0000-0000C80B0000}"/>
    <cellStyle name="Titre 2" xfId="2936" xr:uid="{00000000-0005-0000-0000-0000C90B0000}"/>
    <cellStyle name="Titre 3" xfId="2937" xr:uid="{00000000-0005-0000-0000-0000CA0B0000}"/>
    <cellStyle name="Titre 4" xfId="2938" xr:uid="{00000000-0005-0000-0000-0000CB0B0000}"/>
    <cellStyle name="Total 2" xfId="2939" xr:uid="{00000000-0005-0000-0000-0000CC0B0000}"/>
    <cellStyle name="Total 2 2" xfId="2940" xr:uid="{00000000-0005-0000-0000-0000CD0B0000}"/>
    <cellStyle name="Total 2 3" xfId="2941" xr:uid="{00000000-0005-0000-0000-0000CE0B0000}"/>
    <cellStyle name="Total 2 4" xfId="2942" xr:uid="{00000000-0005-0000-0000-0000CF0B0000}"/>
    <cellStyle name="Total 2 5" xfId="2943" xr:uid="{00000000-0005-0000-0000-0000D00B0000}"/>
    <cellStyle name="Total 3" xfId="2944" xr:uid="{00000000-0005-0000-0000-0000D10B0000}"/>
    <cellStyle name="Totale" xfId="2945" xr:uid="{00000000-0005-0000-0000-0000D20B0000}"/>
    <cellStyle name="Ukupni zbroj" xfId="2946" xr:uid="{00000000-0005-0000-0000-0000D30B0000}"/>
    <cellStyle name="Ukupni zbroj 2" xfId="2947" xr:uid="{00000000-0005-0000-0000-0000D40B0000}"/>
    <cellStyle name="Ukupni zbroj 2 2" xfId="2948" xr:uid="{00000000-0005-0000-0000-0000D50B0000}"/>
    <cellStyle name="Ukupni zbroj 2 3" xfId="2949" xr:uid="{00000000-0005-0000-0000-0000D60B0000}"/>
    <cellStyle name="Unos" xfId="2950" xr:uid="{00000000-0005-0000-0000-0000D70B0000}"/>
    <cellStyle name="Unos 2" xfId="2951" xr:uid="{00000000-0005-0000-0000-0000D80B0000}"/>
    <cellStyle name="Unos 2 2" xfId="2952" xr:uid="{00000000-0005-0000-0000-0000D90B0000}"/>
    <cellStyle name="Unos 2 3" xfId="2953" xr:uid="{00000000-0005-0000-0000-0000DA0B0000}"/>
    <cellStyle name="Valore non valido" xfId="2954" xr:uid="{00000000-0005-0000-0000-0000DB0B0000}"/>
    <cellStyle name="Valore valido" xfId="2955" xr:uid="{00000000-0005-0000-0000-0000DC0B0000}"/>
    <cellStyle name="Valuta 10" xfId="2956" xr:uid="{00000000-0005-0000-0000-0000DD0B0000}"/>
    <cellStyle name="Valuta 10 2" xfId="2957" xr:uid="{00000000-0005-0000-0000-0000DE0B0000}"/>
    <cellStyle name="Valuta 11" xfId="2958" xr:uid="{00000000-0005-0000-0000-0000DF0B0000}"/>
    <cellStyle name="Valuta 12" xfId="2959" xr:uid="{00000000-0005-0000-0000-0000E00B0000}"/>
    <cellStyle name="Valuta 13" xfId="2960" xr:uid="{00000000-0005-0000-0000-0000E10B0000}"/>
    <cellStyle name="Valuta 14" xfId="2961" xr:uid="{00000000-0005-0000-0000-0000E20B0000}"/>
    <cellStyle name="Valuta 15" xfId="4561" xr:uid="{00000000-0005-0000-0000-0000E30B0000}"/>
    <cellStyle name="Valuta 2" xfId="2962" xr:uid="{00000000-0005-0000-0000-0000E40B0000}"/>
    <cellStyle name="Valuta 2 10" xfId="4015" xr:uid="{00000000-0005-0000-0000-0000E50B0000}"/>
    <cellStyle name="Valuta 2 11" xfId="4050" xr:uid="{00000000-0005-0000-0000-0000E60B0000}"/>
    <cellStyle name="Valuta 2 2" xfId="2963" xr:uid="{00000000-0005-0000-0000-0000E70B0000}"/>
    <cellStyle name="Valuta 2 2 10" xfId="4051" xr:uid="{00000000-0005-0000-0000-0000E80B0000}"/>
    <cellStyle name="Valuta 2 2 2" xfId="2964" xr:uid="{00000000-0005-0000-0000-0000E90B0000}"/>
    <cellStyle name="Valuta 2 2 2 2" xfId="2965" xr:uid="{00000000-0005-0000-0000-0000EA0B0000}"/>
    <cellStyle name="Valuta 2 2 2 2 2" xfId="2966" xr:uid="{00000000-0005-0000-0000-0000EB0B0000}"/>
    <cellStyle name="Valuta 2 2 2 2 2 2" xfId="4010" xr:uid="{00000000-0005-0000-0000-0000EC0B0000}"/>
    <cellStyle name="Valuta 2 2 2 2 2 3" xfId="4041" xr:uid="{00000000-0005-0000-0000-0000ED0B0000}"/>
    <cellStyle name="Valuta 2 2 2 2 2 4" xfId="4073" xr:uid="{00000000-0005-0000-0000-0000EE0B0000}"/>
    <cellStyle name="Valuta 2 2 2 2 3" xfId="2967" xr:uid="{00000000-0005-0000-0000-0000EF0B0000}"/>
    <cellStyle name="Valuta 2 2 2 2 3 2" xfId="4495" xr:uid="{00000000-0005-0000-0000-0000F00B0000}"/>
    <cellStyle name="Valuta 2 2 2 2 4" xfId="3996" xr:uid="{00000000-0005-0000-0000-0000F10B0000}"/>
    <cellStyle name="Valuta 2 2 2 2 5" xfId="4025" xr:uid="{00000000-0005-0000-0000-0000F20B0000}"/>
    <cellStyle name="Valuta 2 2 2 2 6" xfId="4057" xr:uid="{00000000-0005-0000-0000-0000F30B0000}"/>
    <cellStyle name="Valuta 2 2 2 3" xfId="2968" xr:uid="{00000000-0005-0000-0000-0000F40B0000}"/>
    <cellStyle name="Valuta 2 2 2 3 2" xfId="2969" xr:uid="{00000000-0005-0000-0000-0000F50B0000}"/>
    <cellStyle name="Valuta 2 2 2 3 2 2" xfId="4014" xr:uid="{00000000-0005-0000-0000-0000F60B0000}"/>
    <cellStyle name="Valuta 2 2 2 3 2 3" xfId="4045" xr:uid="{00000000-0005-0000-0000-0000F70B0000}"/>
    <cellStyle name="Valuta 2 2 2 3 2 4" xfId="4077" xr:uid="{00000000-0005-0000-0000-0000F80B0000}"/>
    <cellStyle name="Valuta 2 2 2 3 3" xfId="4000" xr:uid="{00000000-0005-0000-0000-0000F90B0000}"/>
    <cellStyle name="Valuta 2 2 2 3 4" xfId="4029" xr:uid="{00000000-0005-0000-0000-0000FA0B0000}"/>
    <cellStyle name="Valuta 2 2 2 3 5" xfId="4061" xr:uid="{00000000-0005-0000-0000-0000FB0B0000}"/>
    <cellStyle name="Valuta 2 2 2 4" xfId="2970" xr:uid="{00000000-0005-0000-0000-0000FC0B0000}"/>
    <cellStyle name="Valuta 2 2 2 4 2" xfId="3988" xr:uid="{00000000-0005-0000-0000-0000FD0B0000}"/>
    <cellStyle name="Valuta 2 2 2 4 2 2" xfId="4049" xr:uid="{00000000-0005-0000-0000-0000FE0B0000}"/>
    <cellStyle name="Valuta 2 2 2 4 2 3" xfId="4081" xr:uid="{00000000-0005-0000-0000-0000FF0B0000}"/>
    <cellStyle name="Valuta 2 2 2 4 3" xfId="4005" xr:uid="{00000000-0005-0000-0000-0000000C0000}"/>
    <cellStyle name="Valuta 2 2 2 4 4" xfId="4033" xr:uid="{00000000-0005-0000-0000-0000010C0000}"/>
    <cellStyle name="Valuta 2 2 2 4 5" xfId="4065" xr:uid="{00000000-0005-0000-0000-0000020C0000}"/>
    <cellStyle name="Valuta 2 2 2 5" xfId="3984" xr:uid="{00000000-0005-0000-0000-0000030C0000}"/>
    <cellStyle name="Valuta 2 2 2 5 2" xfId="4037" xr:uid="{00000000-0005-0000-0000-0000040C0000}"/>
    <cellStyle name="Valuta 2 2 2 5 3" xfId="4069" xr:uid="{00000000-0005-0000-0000-0000050C0000}"/>
    <cellStyle name="Valuta 2 2 2 6" xfId="3992" xr:uid="{00000000-0005-0000-0000-0000060C0000}"/>
    <cellStyle name="Valuta 2 2 2 7" xfId="4021" xr:uid="{00000000-0005-0000-0000-0000070C0000}"/>
    <cellStyle name="Valuta 2 2 2 8" xfId="4053" xr:uid="{00000000-0005-0000-0000-0000080C0000}"/>
    <cellStyle name="Valuta 2 2 3" xfId="2971" xr:uid="{00000000-0005-0000-0000-0000090C0000}"/>
    <cellStyle name="Valuta 2 2 3 2" xfId="2972" xr:uid="{00000000-0005-0000-0000-00000A0C0000}"/>
    <cellStyle name="Valuta 2 2 3 2 2" xfId="4009" xr:uid="{00000000-0005-0000-0000-00000B0C0000}"/>
    <cellStyle name="Valuta 2 2 3 2 3" xfId="4039" xr:uid="{00000000-0005-0000-0000-00000C0C0000}"/>
    <cellStyle name="Valuta 2 2 3 2 4" xfId="4071" xr:uid="{00000000-0005-0000-0000-00000D0C0000}"/>
    <cellStyle name="Valuta 2 2 3 3" xfId="2973" xr:uid="{00000000-0005-0000-0000-00000E0C0000}"/>
    <cellStyle name="Valuta 2 2 3 3 2" xfId="4493" xr:uid="{00000000-0005-0000-0000-00000F0C0000}"/>
    <cellStyle name="Valuta 2 2 3 4" xfId="3994" xr:uid="{00000000-0005-0000-0000-0000100C0000}"/>
    <cellStyle name="Valuta 2 2 3 5" xfId="4023" xr:uid="{00000000-0005-0000-0000-0000110C0000}"/>
    <cellStyle name="Valuta 2 2 3 6" xfId="4055" xr:uid="{00000000-0005-0000-0000-0000120C0000}"/>
    <cellStyle name="Valuta 2 2 4" xfId="2974" xr:uid="{00000000-0005-0000-0000-0000130C0000}"/>
    <cellStyle name="Valuta 2 2 4 2" xfId="2975" xr:uid="{00000000-0005-0000-0000-0000140C0000}"/>
    <cellStyle name="Valuta 2 2 4 2 2" xfId="4012" xr:uid="{00000000-0005-0000-0000-0000150C0000}"/>
    <cellStyle name="Valuta 2 2 4 2 3" xfId="4043" xr:uid="{00000000-0005-0000-0000-0000160C0000}"/>
    <cellStyle name="Valuta 2 2 4 2 4" xfId="4075" xr:uid="{00000000-0005-0000-0000-0000170C0000}"/>
    <cellStyle name="Valuta 2 2 4 3" xfId="3998" xr:uid="{00000000-0005-0000-0000-0000180C0000}"/>
    <cellStyle name="Valuta 2 2 4 4" xfId="4027" xr:uid="{00000000-0005-0000-0000-0000190C0000}"/>
    <cellStyle name="Valuta 2 2 4 5" xfId="4059" xr:uid="{00000000-0005-0000-0000-00001A0C0000}"/>
    <cellStyle name="Valuta 2 2 5" xfId="2976" xr:uid="{00000000-0005-0000-0000-00001B0C0000}"/>
    <cellStyle name="Valuta 2 2 5 2" xfId="3986" xr:uid="{00000000-0005-0000-0000-00001C0C0000}"/>
    <cellStyle name="Valuta 2 2 5 2 2" xfId="4047" xr:uid="{00000000-0005-0000-0000-00001D0C0000}"/>
    <cellStyle name="Valuta 2 2 5 2 3" xfId="4079" xr:uid="{00000000-0005-0000-0000-00001E0C0000}"/>
    <cellStyle name="Valuta 2 2 5 3" xfId="4002" xr:uid="{00000000-0005-0000-0000-00001F0C0000}"/>
    <cellStyle name="Valuta 2 2 5 4" xfId="4031" xr:uid="{00000000-0005-0000-0000-0000200C0000}"/>
    <cellStyle name="Valuta 2 2 5 5" xfId="4063" xr:uid="{00000000-0005-0000-0000-0000210C0000}"/>
    <cellStyle name="Valuta 2 2 6" xfId="2977" xr:uid="{00000000-0005-0000-0000-0000220C0000}"/>
    <cellStyle name="Valuta 2 2 6 2" xfId="4035" xr:uid="{00000000-0005-0000-0000-0000230C0000}"/>
    <cellStyle name="Valuta 2 2 6 3" xfId="4067" xr:uid="{00000000-0005-0000-0000-0000240C0000}"/>
    <cellStyle name="Valuta 2 2 7" xfId="3982" xr:uid="{00000000-0005-0000-0000-0000250C0000}"/>
    <cellStyle name="Valuta 2 2 7 2" xfId="4019" xr:uid="{00000000-0005-0000-0000-0000260C0000}"/>
    <cellStyle name="Valuta 2 2 8" xfId="3990" xr:uid="{00000000-0005-0000-0000-0000270C0000}"/>
    <cellStyle name="Valuta 2 2 9" xfId="4016" xr:uid="{00000000-0005-0000-0000-0000280C0000}"/>
    <cellStyle name="Valuta 2 3" xfId="2978" xr:uid="{00000000-0005-0000-0000-0000290C0000}"/>
    <cellStyle name="Valuta 2 3 2" xfId="2979" xr:uid="{00000000-0005-0000-0000-00002A0C0000}"/>
    <cellStyle name="Valuta 2 3 2 2" xfId="2980" xr:uid="{00000000-0005-0000-0000-00002B0C0000}"/>
    <cellStyle name="Valuta 2 3 2 2 2" xfId="4011" xr:uid="{00000000-0005-0000-0000-00002C0C0000}"/>
    <cellStyle name="Valuta 2 3 2 2 3" xfId="4040" xr:uid="{00000000-0005-0000-0000-00002D0C0000}"/>
    <cellStyle name="Valuta 2 3 2 2 4" xfId="4072" xr:uid="{00000000-0005-0000-0000-00002E0C0000}"/>
    <cellStyle name="Valuta 2 3 2 3" xfId="2981" xr:uid="{00000000-0005-0000-0000-00002F0C0000}"/>
    <cellStyle name="Valuta 2 3 2 3 2" xfId="4494" xr:uid="{00000000-0005-0000-0000-0000300C0000}"/>
    <cellStyle name="Valuta 2 3 2 4" xfId="3995" xr:uid="{00000000-0005-0000-0000-0000310C0000}"/>
    <cellStyle name="Valuta 2 3 2 5" xfId="4024" xr:uid="{00000000-0005-0000-0000-0000320C0000}"/>
    <cellStyle name="Valuta 2 3 2 6" xfId="4056" xr:uid="{00000000-0005-0000-0000-0000330C0000}"/>
    <cellStyle name="Valuta 2 3 3" xfId="2982" xr:uid="{00000000-0005-0000-0000-0000340C0000}"/>
    <cellStyle name="Valuta 2 3 3 2" xfId="2983" xr:uid="{00000000-0005-0000-0000-0000350C0000}"/>
    <cellStyle name="Valuta 2 3 3 2 2" xfId="4013" xr:uid="{00000000-0005-0000-0000-0000360C0000}"/>
    <cellStyle name="Valuta 2 3 3 2 3" xfId="4044" xr:uid="{00000000-0005-0000-0000-0000370C0000}"/>
    <cellStyle name="Valuta 2 3 3 2 4" xfId="4076" xr:uid="{00000000-0005-0000-0000-0000380C0000}"/>
    <cellStyle name="Valuta 2 3 3 3" xfId="3999" xr:uid="{00000000-0005-0000-0000-0000390C0000}"/>
    <cellStyle name="Valuta 2 3 3 4" xfId="4028" xr:uid="{00000000-0005-0000-0000-00003A0C0000}"/>
    <cellStyle name="Valuta 2 3 3 5" xfId="4060" xr:uid="{00000000-0005-0000-0000-00003B0C0000}"/>
    <cellStyle name="Valuta 2 3 4" xfId="2984" xr:uid="{00000000-0005-0000-0000-00003C0C0000}"/>
    <cellStyle name="Valuta 2 3 4 2" xfId="3987" xr:uid="{00000000-0005-0000-0000-00003D0C0000}"/>
    <cellStyle name="Valuta 2 3 4 2 2" xfId="4048" xr:uid="{00000000-0005-0000-0000-00003E0C0000}"/>
    <cellStyle name="Valuta 2 3 4 2 3" xfId="4080" xr:uid="{00000000-0005-0000-0000-00003F0C0000}"/>
    <cellStyle name="Valuta 2 3 4 3" xfId="4004" xr:uid="{00000000-0005-0000-0000-0000400C0000}"/>
    <cellStyle name="Valuta 2 3 4 4" xfId="4032" xr:uid="{00000000-0005-0000-0000-0000410C0000}"/>
    <cellStyle name="Valuta 2 3 4 5" xfId="4064" xr:uid="{00000000-0005-0000-0000-0000420C0000}"/>
    <cellStyle name="Valuta 2 3 5" xfId="2985" xr:uid="{00000000-0005-0000-0000-0000430C0000}"/>
    <cellStyle name="Valuta 2 3 5 2" xfId="4036" xr:uid="{00000000-0005-0000-0000-0000440C0000}"/>
    <cellStyle name="Valuta 2 3 5 3" xfId="4068" xr:uid="{00000000-0005-0000-0000-0000450C0000}"/>
    <cellStyle name="Valuta 2 3 6" xfId="3991" xr:uid="{00000000-0005-0000-0000-0000460C0000}"/>
    <cellStyle name="Valuta 2 3 7" xfId="4020" xr:uid="{00000000-0005-0000-0000-0000470C0000}"/>
    <cellStyle name="Valuta 2 3 8" xfId="4052" xr:uid="{00000000-0005-0000-0000-0000480C0000}"/>
    <cellStyle name="Valuta 2 4" xfId="2986" xr:uid="{00000000-0005-0000-0000-0000490C0000}"/>
    <cellStyle name="Valuta 2 4 2" xfId="2987" xr:uid="{00000000-0005-0000-0000-00004A0C0000}"/>
    <cellStyle name="Valuta 2 4 2 2" xfId="4008" xr:uid="{00000000-0005-0000-0000-00004B0C0000}"/>
    <cellStyle name="Valuta 2 4 2 3" xfId="4038" xr:uid="{00000000-0005-0000-0000-00004C0C0000}"/>
    <cellStyle name="Valuta 2 4 2 4" xfId="4070" xr:uid="{00000000-0005-0000-0000-00004D0C0000}"/>
    <cellStyle name="Valuta 2 4 3" xfId="2988" xr:uid="{00000000-0005-0000-0000-00004E0C0000}"/>
    <cellStyle name="Valuta 2 4 3 2" xfId="4084" xr:uid="{00000000-0005-0000-0000-00004F0C0000}"/>
    <cellStyle name="Valuta 2 4 4" xfId="3993" xr:uid="{00000000-0005-0000-0000-0000500C0000}"/>
    <cellStyle name="Valuta 2 4 5" xfId="4022" xr:uid="{00000000-0005-0000-0000-0000510C0000}"/>
    <cellStyle name="Valuta 2 4 6" xfId="4054" xr:uid="{00000000-0005-0000-0000-0000520C0000}"/>
    <cellStyle name="Valuta 2 5" xfId="2989" xr:uid="{00000000-0005-0000-0000-0000530C0000}"/>
    <cellStyle name="Valuta 2 5 2" xfId="2990" xr:uid="{00000000-0005-0000-0000-0000540C0000}"/>
    <cellStyle name="Valuta 2 5 2 2" xfId="4003" xr:uid="{00000000-0005-0000-0000-0000550C0000}"/>
    <cellStyle name="Valuta 2 5 2 2 2" xfId="4083" xr:uid="{00000000-0005-0000-0000-0000560C0000}"/>
    <cellStyle name="Valuta 2 5 2 3" xfId="4042" xr:uid="{00000000-0005-0000-0000-0000570C0000}"/>
    <cellStyle name="Valuta 2 5 2 4" xfId="4074" xr:uid="{00000000-0005-0000-0000-0000580C0000}"/>
    <cellStyle name="Valuta 2 5 3" xfId="2991" xr:uid="{00000000-0005-0000-0000-0000590C0000}"/>
    <cellStyle name="Valuta 2 5 3 2" xfId="4496" xr:uid="{00000000-0005-0000-0000-00005A0C0000}"/>
    <cellStyle name="Valuta 2 5 4" xfId="3997" xr:uid="{00000000-0005-0000-0000-00005B0C0000}"/>
    <cellStyle name="Valuta 2 5 5" xfId="4026" xr:uid="{00000000-0005-0000-0000-00005C0C0000}"/>
    <cellStyle name="Valuta 2 5 6" xfId="4058" xr:uid="{00000000-0005-0000-0000-00005D0C0000}"/>
    <cellStyle name="Valuta 2 6" xfId="2992" xr:uid="{00000000-0005-0000-0000-00005E0C0000}"/>
    <cellStyle name="Valuta 2 6 2" xfId="3985" xr:uid="{00000000-0005-0000-0000-00005F0C0000}"/>
    <cellStyle name="Valuta 2 6 2 2" xfId="4046" xr:uid="{00000000-0005-0000-0000-0000600C0000}"/>
    <cellStyle name="Valuta 2 6 2 3" xfId="4078" xr:uid="{00000000-0005-0000-0000-0000610C0000}"/>
    <cellStyle name="Valuta 2 6 3" xfId="4001" xr:uid="{00000000-0005-0000-0000-0000620C0000}"/>
    <cellStyle name="Valuta 2 6 4" xfId="4030" xr:uid="{00000000-0005-0000-0000-0000630C0000}"/>
    <cellStyle name="Valuta 2 6 5" xfId="4062" xr:uid="{00000000-0005-0000-0000-0000640C0000}"/>
    <cellStyle name="Valuta 2 7" xfId="2993" xr:uid="{00000000-0005-0000-0000-0000650C0000}"/>
    <cellStyle name="Valuta 2 7 2" xfId="4034" xr:uid="{00000000-0005-0000-0000-0000660C0000}"/>
    <cellStyle name="Valuta 2 7 3" xfId="4066" xr:uid="{00000000-0005-0000-0000-0000670C0000}"/>
    <cellStyle name="Valuta 2 8" xfId="3981" xr:uid="{00000000-0005-0000-0000-0000680C0000}"/>
    <cellStyle name="Valuta 2 8 2" xfId="4018" xr:uid="{00000000-0005-0000-0000-0000690C0000}"/>
    <cellStyle name="Valuta 2 9" xfId="3989" xr:uid="{00000000-0005-0000-0000-00006A0C0000}"/>
    <cellStyle name="Valuta 3" xfId="2994" xr:uid="{00000000-0005-0000-0000-00006B0C0000}"/>
    <cellStyle name="Valuta 3 2" xfId="2995" xr:uid="{00000000-0005-0000-0000-00006C0C0000}"/>
    <cellStyle name="Valuta 3 3" xfId="2996" xr:uid="{00000000-0005-0000-0000-00006D0C0000}"/>
    <cellStyle name="Valuta 3 4" xfId="4006" xr:uid="{00000000-0005-0000-0000-00006E0C0000}"/>
    <cellStyle name="Valuta 3 5" xfId="4017" xr:uid="{00000000-0005-0000-0000-00006F0C0000}"/>
    <cellStyle name="Valuta 4" xfId="2997" xr:uid="{00000000-0005-0000-0000-0000700C0000}"/>
    <cellStyle name="Valuta 4 2" xfId="2998" xr:uid="{00000000-0005-0000-0000-0000710C0000}"/>
    <cellStyle name="Valuta 5" xfId="2999" xr:uid="{00000000-0005-0000-0000-0000720C0000}"/>
    <cellStyle name="Valuta 5 2" xfId="3000" xr:uid="{00000000-0005-0000-0000-0000730C0000}"/>
    <cellStyle name="Valuta 6" xfId="3001" xr:uid="{00000000-0005-0000-0000-0000740C0000}"/>
    <cellStyle name="Valuta 6 2" xfId="3002" xr:uid="{00000000-0005-0000-0000-0000750C0000}"/>
    <cellStyle name="Valuta 7" xfId="3003" xr:uid="{00000000-0005-0000-0000-0000760C0000}"/>
    <cellStyle name="Valuta 7 2" xfId="3004" xr:uid="{00000000-0005-0000-0000-0000770C0000}"/>
    <cellStyle name="Valuta 8" xfId="3005" xr:uid="{00000000-0005-0000-0000-0000780C0000}"/>
    <cellStyle name="Valuta 8 2" xfId="3006" xr:uid="{00000000-0005-0000-0000-0000790C0000}"/>
    <cellStyle name="Valuta 9" xfId="3007" xr:uid="{00000000-0005-0000-0000-00007A0C0000}"/>
    <cellStyle name="Valuta 9 2" xfId="3008" xr:uid="{00000000-0005-0000-0000-00007B0C0000}"/>
    <cellStyle name="Valuta_List1" xfId="3009" xr:uid="{00000000-0005-0000-0000-00007C0C0000}"/>
    <cellStyle name="Vejica [0] 2" xfId="3010" xr:uid="{00000000-0005-0000-0000-00007D0C0000}"/>
    <cellStyle name="Vejica [0] 2 2" xfId="3011" xr:uid="{00000000-0005-0000-0000-00007E0C0000}"/>
    <cellStyle name="Vejica [0] 2 2 2" xfId="3012" xr:uid="{00000000-0005-0000-0000-00007F0C0000}"/>
    <cellStyle name="Vejica [0] 2 2 2 2" xfId="4088" xr:uid="{00000000-0005-0000-0000-0000800C0000}"/>
    <cellStyle name="Vejica [0] 2 2 3" xfId="4086" xr:uid="{00000000-0005-0000-0000-0000810C0000}"/>
    <cellStyle name="Vejica [0] 2 3" xfId="3013" xr:uid="{00000000-0005-0000-0000-0000820C0000}"/>
    <cellStyle name="Vejica [0] 2 3 2" xfId="4089" xr:uid="{00000000-0005-0000-0000-0000830C0000}"/>
    <cellStyle name="Vejica [0] 2 4" xfId="4085" xr:uid="{00000000-0005-0000-0000-0000840C0000}"/>
    <cellStyle name="Vejica 10" xfId="3014" xr:uid="{00000000-0005-0000-0000-0000850C0000}"/>
    <cellStyle name="Vejica 10 2" xfId="3015" xr:uid="{00000000-0005-0000-0000-0000860C0000}"/>
    <cellStyle name="Vejica 10 2 2" xfId="3016" xr:uid="{00000000-0005-0000-0000-0000870C0000}"/>
    <cellStyle name="Vejica 10 2 2 2" xfId="4338" xr:uid="{00000000-0005-0000-0000-0000880C0000}"/>
    <cellStyle name="Vejica 10 2 3" xfId="3017" xr:uid="{00000000-0005-0000-0000-0000890C0000}"/>
    <cellStyle name="Vejica 10 2 4" xfId="3018" xr:uid="{00000000-0005-0000-0000-00008A0C0000}"/>
    <cellStyle name="Vejica 10 2 5" xfId="4091" xr:uid="{00000000-0005-0000-0000-00008B0C0000}"/>
    <cellStyle name="Vejica 10 3" xfId="3019" xr:uid="{00000000-0005-0000-0000-00008C0C0000}"/>
    <cellStyle name="Vejica 10 3 2" xfId="4090" xr:uid="{00000000-0005-0000-0000-00008D0C0000}"/>
    <cellStyle name="Vejica 10 4" xfId="3020" xr:uid="{00000000-0005-0000-0000-00008E0C0000}"/>
    <cellStyle name="Vejica 100" xfId="3021" xr:uid="{00000000-0005-0000-0000-00008F0C0000}"/>
    <cellStyle name="Vejica 100 2" xfId="3022" xr:uid="{00000000-0005-0000-0000-0000900C0000}"/>
    <cellStyle name="Vejica 100 2 2" xfId="4087" xr:uid="{00000000-0005-0000-0000-0000910C0000}"/>
    <cellStyle name="Vejica 100 3" xfId="3023" xr:uid="{00000000-0005-0000-0000-0000920C0000}"/>
    <cellStyle name="Vejica 100 4" xfId="3024" xr:uid="{00000000-0005-0000-0000-0000930C0000}"/>
    <cellStyle name="Vejica 100 5" xfId="4092" xr:uid="{00000000-0005-0000-0000-0000940C0000}"/>
    <cellStyle name="Vejica 101" xfId="3025" xr:uid="{00000000-0005-0000-0000-0000950C0000}"/>
    <cellStyle name="Vejica 101 2" xfId="3026" xr:uid="{00000000-0005-0000-0000-0000960C0000}"/>
    <cellStyle name="Vejica 101 2 2" xfId="4337" xr:uid="{00000000-0005-0000-0000-0000970C0000}"/>
    <cellStyle name="Vejica 101 3" xfId="3027" xr:uid="{00000000-0005-0000-0000-0000980C0000}"/>
    <cellStyle name="Vejica 101 4" xfId="3028" xr:uid="{00000000-0005-0000-0000-0000990C0000}"/>
    <cellStyle name="Vejica 101 5" xfId="4093" xr:uid="{00000000-0005-0000-0000-00009A0C0000}"/>
    <cellStyle name="Vejica 102" xfId="3029" xr:uid="{00000000-0005-0000-0000-00009B0C0000}"/>
    <cellStyle name="Vejica 102 2" xfId="3030" xr:uid="{00000000-0005-0000-0000-00009C0C0000}"/>
    <cellStyle name="Vejica 102 2 2" xfId="4339" xr:uid="{00000000-0005-0000-0000-00009D0C0000}"/>
    <cellStyle name="Vejica 102 3" xfId="3031" xr:uid="{00000000-0005-0000-0000-00009E0C0000}"/>
    <cellStyle name="Vejica 102 4" xfId="3032" xr:uid="{00000000-0005-0000-0000-00009F0C0000}"/>
    <cellStyle name="Vejica 102 5" xfId="4094" xr:uid="{00000000-0005-0000-0000-0000A00C0000}"/>
    <cellStyle name="Vejica 103" xfId="3033" xr:uid="{00000000-0005-0000-0000-0000A10C0000}"/>
    <cellStyle name="Vejica 103 2" xfId="3034" xr:uid="{00000000-0005-0000-0000-0000A20C0000}"/>
    <cellStyle name="Vejica 103 2 2" xfId="4340" xr:uid="{00000000-0005-0000-0000-0000A30C0000}"/>
    <cellStyle name="Vejica 103 3" xfId="3035" xr:uid="{00000000-0005-0000-0000-0000A40C0000}"/>
    <cellStyle name="Vejica 103 4" xfId="3036" xr:uid="{00000000-0005-0000-0000-0000A50C0000}"/>
    <cellStyle name="Vejica 103 5" xfId="4095" xr:uid="{00000000-0005-0000-0000-0000A60C0000}"/>
    <cellStyle name="Vejica 104" xfId="3037" xr:uid="{00000000-0005-0000-0000-0000A70C0000}"/>
    <cellStyle name="Vejica 104 2" xfId="3038" xr:uid="{00000000-0005-0000-0000-0000A80C0000}"/>
    <cellStyle name="Vejica 104 2 2" xfId="4341" xr:uid="{00000000-0005-0000-0000-0000A90C0000}"/>
    <cellStyle name="Vejica 104 3" xfId="3039" xr:uid="{00000000-0005-0000-0000-0000AA0C0000}"/>
    <cellStyle name="Vejica 104 4" xfId="3040" xr:uid="{00000000-0005-0000-0000-0000AB0C0000}"/>
    <cellStyle name="Vejica 104 5" xfId="4096" xr:uid="{00000000-0005-0000-0000-0000AC0C0000}"/>
    <cellStyle name="Vejica 105" xfId="3041" xr:uid="{00000000-0005-0000-0000-0000AD0C0000}"/>
    <cellStyle name="Vejica 105 2" xfId="3042" xr:uid="{00000000-0005-0000-0000-0000AE0C0000}"/>
    <cellStyle name="Vejica 105 2 2" xfId="4342" xr:uid="{00000000-0005-0000-0000-0000AF0C0000}"/>
    <cellStyle name="Vejica 105 3" xfId="3043" xr:uid="{00000000-0005-0000-0000-0000B00C0000}"/>
    <cellStyle name="Vejica 105 4" xfId="3044" xr:uid="{00000000-0005-0000-0000-0000B10C0000}"/>
    <cellStyle name="Vejica 105 5" xfId="4097" xr:uid="{00000000-0005-0000-0000-0000B20C0000}"/>
    <cellStyle name="Vejica 106" xfId="3045" xr:uid="{00000000-0005-0000-0000-0000B30C0000}"/>
    <cellStyle name="Vejica 106 2" xfId="3046" xr:uid="{00000000-0005-0000-0000-0000B40C0000}"/>
    <cellStyle name="Vejica 106 2 2" xfId="4343" xr:uid="{00000000-0005-0000-0000-0000B50C0000}"/>
    <cellStyle name="Vejica 106 3" xfId="3047" xr:uid="{00000000-0005-0000-0000-0000B60C0000}"/>
    <cellStyle name="Vejica 106 4" xfId="3048" xr:uid="{00000000-0005-0000-0000-0000B70C0000}"/>
    <cellStyle name="Vejica 106 5" xfId="4098" xr:uid="{00000000-0005-0000-0000-0000B80C0000}"/>
    <cellStyle name="Vejica 107" xfId="3049" xr:uid="{00000000-0005-0000-0000-0000B90C0000}"/>
    <cellStyle name="Vejica 107 2" xfId="3050" xr:uid="{00000000-0005-0000-0000-0000BA0C0000}"/>
    <cellStyle name="Vejica 107 2 2" xfId="4344" xr:uid="{00000000-0005-0000-0000-0000BB0C0000}"/>
    <cellStyle name="Vejica 107 3" xfId="3051" xr:uid="{00000000-0005-0000-0000-0000BC0C0000}"/>
    <cellStyle name="Vejica 107 4" xfId="3052" xr:uid="{00000000-0005-0000-0000-0000BD0C0000}"/>
    <cellStyle name="Vejica 107 5" xfId="4099" xr:uid="{00000000-0005-0000-0000-0000BE0C0000}"/>
    <cellStyle name="Vejica 108" xfId="3053" xr:uid="{00000000-0005-0000-0000-0000BF0C0000}"/>
    <cellStyle name="Vejica 108 2" xfId="3054" xr:uid="{00000000-0005-0000-0000-0000C00C0000}"/>
    <cellStyle name="Vejica 108 2 2" xfId="4345" xr:uid="{00000000-0005-0000-0000-0000C10C0000}"/>
    <cellStyle name="Vejica 108 3" xfId="3055" xr:uid="{00000000-0005-0000-0000-0000C20C0000}"/>
    <cellStyle name="Vejica 108 4" xfId="3056" xr:uid="{00000000-0005-0000-0000-0000C30C0000}"/>
    <cellStyle name="Vejica 108 5" xfId="4100" xr:uid="{00000000-0005-0000-0000-0000C40C0000}"/>
    <cellStyle name="Vejica 109" xfId="3057" xr:uid="{00000000-0005-0000-0000-0000C50C0000}"/>
    <cellStyle name="Vejica 109 2" xfId="3058" xr:uid="{00000000-0005-0000-0000-0000C60C0000}"/>
    <cellStyle name="Vejica 109 2 2" xfId="4346" xr:uid="{00000000-0005-0000-0000-0000C70C0000}"/>
    <cellStyle name="Vejica 109 3" xfId="3059" xr:uid="{00000000-0005-0000-0000-0000C80C0000}"/>
    <cellStyle name="Vejica 109 4" xfId="3060" xr:uid="{00000000-0005-0000-0000-0000C90C0000}"/>
    <cellStyle name="Vejica 109 5" xfId="4101" xr:uid="{00000000-0005-0000-0000-0000CA0C0000}"/>
    <cellStyle name="Vejica 11" xfId="3061" xr:uid="{00000000-0005-0000-0000-0000CB0C0000}"/>
    <cellStyle name="Vejica 11 2" xfId="3062" xr:uid="{00000000-0005-0000-0000-0000CC0C0000}"/>
    <cellStyle name="Vejica 11 2 2" xfId="3063" xr:uid="{00000000-0005-0000-0000-0000CD0C0000}"/>
    <cellStyle name="Vejica 11 2 2 2" xfId="4347" xr:uid="{00000000-0005-0000-0000-0000CE0C0000}"/>
    <cellStyle name="Vejica 11 2 3" xfId="3064" xr:uid="{00000000-0005-0000-0000-0000CF0C0000}"/>
    <cellStyle name="Vejica 11 2 4" xfId="3065" xr:uid="{00000000-0005-0000-0000-0000D00C0000}"/>
    <cellStyle name="Vejica 11 2 5" xfId="4103" xr:uid="{00000000-0005-0000-0000-0000D10C0000}"/>
    <cellStyle name="Vejica 11 3" xfId="3066" xr:uid="{00000000-0005-0000-0000-0000D20C0000}"/>
    <cellStyle name="Vejica 11 3 2" xfId="4102" xr:uid="{00000000-0005-0000-0000-0000D30C0000}"/>
    <cellStyle name="Vejica 11 4" xfId="3067" xr:uid="{00000000-0005-0000-0000-0000D40C0000}"/>
    <cellStyle name="Vejica 110" xfId="3068" xr:uid="{00000000-0005-0000-0000-0000D50C0000}"/>
    <cellStyle name="Vejica 110 2" xfId="3069" xr:uid="{00000000-0005-0000-0000-0000D60C0000}"/>
    <cellStyle name="Vejica 110 2 2" xfId="4348" xr:uid="{00000000-0005-0000-0000-0000D70C0000}"/>
    <cellStyle name="Vejica 110 3" xfId="3070" xr:uid="{00000000-0005-0000-0000-0000D80C0000}"/>
    <cellStyle name="Vejica 110 4" xfId="3071" xr:uid="{00000000-0005-0000-0000-0000D90C0000}"/>
    <cellStyle name="Vejica 110 5" xfId="4104" xr:uid="{00000000-0005-0000-0000-0000DA0C0000}"/>
    <cellStyle name="Vejica 111" xfId="3072" xr:uid="{00000000-0005-0000-0000-0000DB0C0000}"/>
    <cellStyle name="Vejica 111 2" xfId="3073" xr:uid="{00000000-0005-0000-0000-0000DC0C0000}"/>
    <cellStyle name="Vejica 111 2 2" xfId="4349" xr:uid="{00000000-0005-0000-0000-0000DD0C0000}"/>
    <cellStyle name="Vejica 111 3" xfId="3074" xr:uid="{00000000-0005-0000-0000-0000DE0C0000}"/>
    <cellStyle name="Vejica 111 4" xfId="3075" xr:uid="{00000000-0005-0000-0000-0000DF0C0000}"/>
    <cellStyle name="Vejica 111 5" xfId="4105" xr:uid="{00000000-0005-0000-0000-0000E00C0000}"/>
    <cellStyle name="Vejica 112" xfId="3076" xr:uid="{00000000-0005-0000-0000-0000E10C0000}"/>
    <cellStyle name="Vejica 112 2" xfId="3077" xr:uid="{00000000-0005-0000-0000-0000E20C0000}"/>
    <cellStyle name="Vejica 112 2 2" xfId="4350" xr:uid="{00000000-0005-0000-0000-0000E30C0000}"/>
    <cellStyle name="Vejica 112 3" xfId="3078" xr:uid="{00000000-0005-0000-0000-0000E40C0000}"/>
    <cellStyle name="Vejica 112 4" xfId="3079" xr:uid="{00000000-0005-0000-0000-0000E50C0000}"/>
    <cellStyle name="Vejica 112 5" xfId="4106" xr:uid="{00000000-0005-0000-0000-0000E60C0000}"/>
    <cellStyle name="Vejica 113" xfId="3080" xr:uid="{00000000-0005-0000-0000-0000E70C0000}"/>
    <cellStyle name="Vejica 113 2" xfId="3081" xr:uid="{00000000-0005-0000-0000-0000E80C0000}"/>
    <cellStyle name="Vejica 113 2 2" xfId="4351" xr:uid="{00000000-0005-0000-0000-0000E90C0000}"/>
    <cellStyle name="Vejica 113 3" xfId="3082" xr:uid="{00000000-0005-0000-0000-0000EA0C0000}"/>
    <cellStyle name="Vejica 113 4" xfId="3083" xr:uid="{00000000-0005-0000-0000-0000EB0C0000}"/>
    <cellStyle name="Vejica 113 5" xfId="4107" xr:uid="{00000000-0005-0000-0000-0000EC0C0000}"/>
    <cellStyle name="Vejica 114" xfId="3084" xr:uid="{00000000-0005-0000-0000-0000ED0C0000}"/>
    <cellStyle name="Vejica 114 2" xfId="3085" xr:uid="{00000000-0005-0000-0000-0000EE0C0000}"/>
    <cellStyle name="Vejica 114 2 2" xfId="4447" xr:uid="{00000000-0005-0000-0000-0000EF0C0000}"/>
    <cellStyle name="Vejica 114 3" xfId="3086" xr:uid="{00000000-0005-0000-0000-0000F00C0000}"/>
    <cellStyle name="Vejica 114 4" xfId="3087" xr:uid="{00000000-0005-0000-0000-0000F10C0000}"/>
    <cellStyle name="Vejica 114 5" xfId="4288" xr:uid="{00000000-0005-0000-0000-0000F20C0000}"/>
    <cellStyle name="Vejica 115" xfId="3088" xr:uid="{00000000-0005-0000-0000-0000F30C0000}"/>
    <cellStyle name="Vejica 115 2" xfId="3089" xr:uid="{00000000-0005-0000-0000-0000F40C0000}"/>
    <cellStyle name="Vejica 115 2 2" xfId="4446" xr:uid="{00000000-0005-0000-0000-0000F50C0000}"/>
    <cellStyle name="Vejica 115 3" xfId="3090" xr:uid="{00000000-0005-0000-0000-0000F60C0000}"/>
    <cellStyle name="Vejica 115 4" xfId="3091" xr:uid="{00000000-0005-0000-0000-0000F70C0000}"/>
    <cellStyle name="Vejica 115 5" xfId="4287" xr:uid="{00000000-0005-0000-0000-0000F80C0000}"/>
    <cellStyle name="Vejica 116" xfId="3092" xr:uid="{00000000-0005-0000-0000-0000F90C0000}"/>
    <cellStyle name="Vejica 116 2" xfId="3093" xr:uid="{00000000-0005-0000-0000-0000FA0C0000}"/>
    <cellStyle name="Vejica 116 2 2" xfId="4448" xr:uid="{00000000-0005-0000-0000-0000FB0C0000}"/>
    <cellStyle name="Vejica 116 3" xfId="3094" xr:uid="{00000000-0005-0000-0000-0000FC0C0000}"/>
    <cellStyle name="Vejica 116 4" xfId="3095" xr:uid="{00000000-0005-0000-0000-0000FD0C0000}"/>
    <cellStyle name="Vejica 116 5" xfId="4289" xr:uid="{00000000-0005-0000-0000-0000FE0C0000}"/>
    <cellStyle name="Vejica 117" xfId="3096" xr:uid="{00000000-0005-0000-0000-0000FF0C0000}"/>
    <cellStyle name="Vejica 117 2" xfId="3097" xr:uid="{00000000-0005-0000-0000-0000000D0000}"/>
    <cellStyle name="Vejica 117 2 2" xfId="4454" xr:uid="{00000000-0005-0000-0000-0000010D0000}"/>
    <cellStyle name="Vejica 117 3" xfId="3098" xr:uid="{00000000-0005-0000-0000-0000020D0000}"/>
    <cellStyle name="Vejica 117 4" xfId="3099" xr:uid="{00000000-0005-0000-0000-0000030D0000}"/>
    <cellStyle name="Vejica 117 5" xfId="4295" xr:uid="{00000000-0005-0000-0000-0000040D0000}"/>
    <cellStyle name="Vejica 118" xfId="3100" xr:uid="{00000000-0005-0000-0000-0000050D0000}"/>
    <cellStyle name="Vejica 118 2" xfId="3101" xr:uid="{00000000-0005-0000-0000-0000060D0000}"/>
    <cellStyle name="Vejica 118 2 2" xfId="4457" xr:uid="{00000000-0005-0000-0000-0000070D0000}"/>
    <cellStyle name="Vejica 118 3" xfId="3102" xr:uid="{00000000-0005-0000-0000-0000080D0000}"/>
    <cellStyle name="Vejica 118 4" xfId="3103" xr:uid="{00000000-0005-0000-0000-0000090D0000}"/>
    <cellStyle name="Vejica 118 5" xfId="4298" xr:uid="{00000000-0005-0000-0000-00000A0D0000}"/>
    <cellStyle name="Vejica 119" xfId="3104" xr:uid="{00000000-0005-0000-0000-00000B0D0000}"/>
    <cellStyle name="Vejica 119 2" xfId="3105" xr:uid="{00000000-0005-0000-0000-00000C0D0000}"/>
    <cellStyle name="Vejica 119 2 2" xfId="4456" xr:uid="{00000000-0005-0000-0000-00000D0D0000}"/>
    <cellStyle name="Vejica 119 3" xfId="3106" xr:uid="{00000000-0005-0000-0000-00000E0D0000}"/>
    <cellStyle name="Vejica 119 4" xfId="3107" xr:uid="{00000000-0005-0000-0000-00000F0D0000}"/>
    <cellStyle name="Vejica 119 5" xfId="4297" xr:uid="{00000000-0005-0000-0000-0000100D0000}"/>
    <cellStyle name="Vejica 12" xfId="3108" xr:uid="{00000000-0005-0000-0000-0000110D0000}"/>
    <cellStyle name="Vejica 12 2" xfId="3109" xr:uid="{00000000-0005-0000-0000-0000120D0000}"/>
    <cellStyle name="Vejica 12 2 2" xfId="3110" xr:uid="{00000000-0005-0000-0000-0000130D0000}"/>
    <cellStyle name="Vejica 12 2 2 2" xfId="4352" xr:uid="{00000000-0005-0000-0000-0000140D0000}"/>
    <cellStyle name="Vejica 12 2 3" xfId="3111" xr:uid="{00000000-0005-0000-0000-0000150D0000}"/>
    <cellStyle name="Vejica 12 2 4" xfId="3112" xr:uid="{00000000-0005-0000-0000-0000160D0000}"/>
    <cellStyle name="Vejica 12 2 5" xfId="4109" xr:uid="{00000000-0005-0000-0000-0000170D0000}"/>
    <cellStyle name="Vejica 12 3" xfId="3113" xr:uid="{00000000-0005-0000-0000-0000180D0000}"/>
    <cellStyle name="Vejica 12 3 2" xfId="4108" xr:uid="{00000000-0005-0000-0000-0000190D0000}"/>
    <cellStyle name="Vejica 12 4" xfId="3114" xr:uid="{00000000-0005-0000-0000-00001A0D0000}"/>
    <cellStyle name="Vejica 120" xfId="3115" xr:uid="{00000000-0005-0000-0000-00001B0D0000}"/>
    <cellStyle name="Vejica 120 2" xfId="3116" xr:uid="{00000000-0005-0000-0000-00001C0D0000}"/>
    <cellStyle name="Vejica 120 2 2" xfId="4453" xr:uid="{00000000-0005-0000-0000-00001D0D0000}"/>
    <cellStyle name="Vejica 120 3" xfId="3117" xr:uid="{00000000-0005-0000-0000-00001E0D0000}"/>
    <cellStyle name="Vejica 120 4" xfId="3118" xr:uid="{00000000-0005-0000-0000-00001F0D0000}"/>
    <cellStyle name="Vejica 120 5" xfId="4294" xr:uid="{00000000-0005-0000-0000-0000200D0000}"/>
    <cellStyle name="Vejica 121" xfId="3119" xr:uid="{00000000-0005-0000-0000-0000210D0000}"/>
    <cellStyle name="Vejica 121 2" xfId="3120" xr:uid="{00000000-0005-0000-0000-0000220D0000}"/>
    <cellStyle name="Vejica 121 2 2" xfId="4451" xr:uid="{00000000-0005-0000-0000-0000230D0000}"/>
    <cellStyle name="Vejica 121 3" xfId="3121" xr:uid="{00000000-0005-0000-0000-0000240D0000}"/>
    <cellStyle name="Vejica 121 4" xfId="3122" xr:uid="{00000000-0005-0000-0000-0000250D0000}"/>
    <cellStyle name="Vejica 121 5" xfId="4292" xr:uid="{00000000-0005-0000-0000-0000260D0000}"/>
    <cellStyle name="Vejica 122" xfId="3123" xr:uid="{00000000-0005-0000-0000-0000270D0000}"/>
    <cellStyle name="Vejica 122 2" xfId="3124" xr:uid="{00000000-0005-0000-0000-0000280D0000}"/>
    <cellStyle name="Vejica 122 2 2" xfId="4449" xr:uid="{00000000-0005-0000-0000-0000290D0000}"/>
    <cellStyle name="Vejica 122 3" xfId="3125" xr:uid="{00000000-0005-0000-0000-00002A0D0000}"/>
    <cellStyle name="Vejica 122 4" xfId="3126" xr:uid="{00000000-0005-0000-0000-00002B0D0000}"/>
    <cellStyle name="Vejica 122 5" xfId="4290" xr:uid="{00000000-0005-0000-0000-00002C0D0000}"/>
    <cellStyle name="Vejica 123" xfId="3127" xr:uid="{00000000-0005-0000-0000-00002D0D0000}"/>
    <cellStyle name="Vejica 123 2" xfId="3128" xr:uid="{00000000-0005-0000-0000-00002E0D0000}"/>
    <cellStyle name="Vejica 123 2 2" xfId="4455" xr:uid="{00000000-0005-0000-0000-00002F0D0000}"/>
    <cellStyle name="Vejica 123 3" xfId="3129" xr:uid="{00000000-0005-0000-0000-0000300D0000}"/>
    <cellStyle name="Vejica 123 4" xfId="3130" xr:uid="{00000000-0005-0000-0000-0000310D0000}"/>
    <cellStyle name="Vejica 123 5" xfId="4296" xr:uid="{00000000-0005-0000-0000-0000320D0000}"/>
    <cellStyle name="Vejica 124" xfId="3131" xr:uid="{00000000-0005-0000-0000-0000330D0000}"/>
    <cellStyle name="Vejica 124 2" xfId="3132" xr:uid="{00000000-0005-0000-0000-0000340D0000}"/>
    <cellStyle name="Vejica 124 2 2" xfId="4452" xr:uid="{00000000-0005-0000-0000-0000350D0000}"/>
    <cellStyle name="Vejica 124 3" xfId="3133" xr:uid="{00000000-0005-0000-0000-0000360D0000}"/>
    <cellStyle name="Vejica 124 4" xfId="3134" xr:uid="{00000000-0005-0000-0000-0000370D0000}"/>
    <cellStyle name="Vejica 124 5" xfId="4293" xr:uid="{00000000-0005-0000-0000-0000380D0000}"/>
    <cellStyle name="Vejica 125" xfId="3135" xr:uid="{00000000-0005-0000-0000-0000390D0000}"/>
    <cellStyle name="Vejica 125 2" xfId="3136" xr:uid="{00000000-0005-0000-0000-00003A0D0000}"/>
    <cellStyle name="Vejica 125 2 2" xfId="4450" xr:uid="{00000000-0005-0000-0000-00003B0D0000}"/>
    <cellStyle name="Vejica 125 3" xfId="3137" xr:uid="{00000000-0005-0000-0000-00003C0D0000}"/>
    <cellStyle name="Vejica 125 4" xfId="3138" xr:uid="{00000000-0005-0000-0000-00003D0D0000}"/>
    <cellStyle name="Vejica 125 5" xfId="4291" xr:uid="{00000000-0005-0000-0000-00003E0D0000}"/>
    <cellStyle name="Vejica 126" xfId="3139" xr:uid="{00000000-0005-0000-0000-00003F0D0000}"/>
    <cellStyle name="Vejica 126 2" xfId="3140" xr:uid="{00000000-0005-0000-0000-0000400D0000}"/>
    <cellStyle name="Vejica 126 2 2" xfId="4458" xr:uid="{00000000-0005-0000-0000-0000410D0000}"/>
    <cellStyle name="Vejica 126 3" xfId="3141" xr:uid="{00000000-0005-0000-0000-0000420D0000}"/>
    <cellStyle name="Vejica 126 4" xfId="3142" xr:uid="{00000000-0005-0000-0000-0000430D0000}"/>
    <cellStyle name="Vejica 126 5" xfId="4299" xr:uid="{00000000-0005-0000-0000-0000440D0000}"/>
    <cellStyle name="Vejica 127" xfId="3143" xr:uid="{00000000-0005-0000-0000-0000450D0000}"/>
    <cellStyle name="Vejica 127 2" xfId="3144" xr:uid="{00000000-0005-0000-0000-0000460D0000}"/>
    <cellStyle name="Vejica 127 2 2" xfId="4461" xr:uid="{00000000-0005-0000-0000-0000470D0000}"/>
    <cellStyle name="Vejica 127 3" xfId="3145" xr:uid="{00000000-0005-0000-0000-0000480D0000}"/>
    <cellStyle name="Vejica 127 4" xfId="3146" xr:uid="{00000000-0005-0000-0000-0000490D0000}"/>
    <cellStyle name="Vejica 127 5" xfId="4302" xr:uid="{00000000-0005-0000-0000-00004A0D0000}"/>
    <cellStyle name="Vejica 128" xfId="3147" xr:uid="{00000000-0005-0000-0000-00004B0D0000}"/>
    <cellStyle name="Vejica 128 2" xfId="3148" xr:uid="{00000000-0005-0000-0000-00004C0D0000}"/>
    <cellStyle name="Vejica 128 2 2" xfId="4463" xr:uid="{00000000-0005-0000-0000-00004D0D0000}"/>
    <cellStyle name="Vejica 128 3" xfId="3149" xr:uid="{00000000-0005-0000-0000-00004E0D0000}"/>
    <cellStyle name="Vejica 128 4" xfId="3150" xr:uid="{00000000-0005-0000-0000-00004F0D0000}"/>
    <cellStyle name="Vejica 128 5" xfId="4304" xr:uid="{00000000-0005-0000-0000-0000500D0000}"/>
    <cellStyle name="Vejica 129" xfId="3151" xr:uid="{00000000-0005-0000-0000-0000510D0000}"/>
    <cellStyle name="Vejica 129 2" xfId="3152" xr:uid="{00000000-0005-0000-0000-0000520D0000}"/>
    <cellStyle name="Vejica 129 2 2" xfId="4462" xr:uid="{00000000-0005-0000-0000-0000530D0000}"/>
    <cellStyle name="Vejica 129 3" xfId="3153" xr:uid="{00000000-0005-0000-0000-0000540D0000}"/>
    <cellStyle name="Vejica 129 4" xfId="3154" xr:uid="{00000000-0005-0000-0000-0000550D0000}"/>
    <cellStyle name="Vejica 129 5" xfId="4303" xr:uid="{00000000-0005-0000-0000-0000560D0000}"/>
    <cellStyle name="Vejica 13" xfId="3155" xr:uid="{00000000-0005-0000-0000-0000570D0000}"/>
    <cellStyle name="Vejica 13 2" xfId="3156" xr:uid="{00000000-0005-0000-0000-0000580D0000}"/>
    <cellStyle name="Vejica 13 2 2" xfId="3157" xr:uid="{00000000-0005-0000-0000-0000590D0000}"/>
    <cellStyle name="Vejica 13 2 2 2" xfId="4353" xr:uid="{00000000-0005-0000-0000-00005A0D0000}"/>
    <cellStyle name="Vejica 13 2 3" xfId="3158" xr:uid="{00000000-0005-0000-0000-00005B0D0000}"/>
    <cellStyle name="Vejica 13 2 4" xfId="3159" xr:uid="{00000000-0005-0000-0000-00005C0D0000}"/>
    <cellStyle name="Vejica 13 2 5" xfId="4111" xr:uid="{00000000-0005-0000-0000-00005D0D0000}"/>
    <cellStyle name="Vejica 13 3" xfId="3160" xr:uid="{00000000-0005-0000-0000-00005E0D0000}"/>
    <cellStyle name="Vejica 13 3 2" xfId="4110" xr:uid="{00000000-0005-0000-0000-00005F0D0000}"/>
    <cellStyle name="Vejica 13 4" xfId="3161" xr:uid="{00000000-0005-0000-0000-0000600D0000}"/>
    <cellStyle name="Vejica 130" xfId="3162" xr:uid="{00000000-0005-0000-0000-0000610D0000}"/>
    <cellStyle name="Vejica 130 2" xfId="3163" xr:uid="{00000000-0005-0000-0000-0000620D0000}"/>
    <cellStyle name="Vejica 130 2 2" xfId="4459" xr:uid="{00000000-0005-0000-0000-0000630D0000}"/>
    <cellStyle name="Vejica 130 3" xfId="3164" xr:uid="{00000000-0005-0000-0000-0000640D0000}"/>
    <cellStyle name="Vejica 130 4" xfId="3165" xr:uid="{00000000-0005-0000-0000-0000650D0000}"/>
    <cellStyle name="Vejica 130 5" xfId="4300" xr:uid="{00000000-0005-0000-0000-0000660D0000}"/>
    <cellStyle name="Vejica 131" xfId="3166" xr:uid="{00000000-0005-0000-0000-0000670D0000}"/>
    <cellStyle name="Vejica 131 2" xfId="3167" xr:uid="{00000000-0005-0000-0000-0000680D0000}"/>
    <cellStyle name="Vejica 131 2 2" xfId="4466" xr:uid="{00000000-0005-0000-0000-0000690D0000}"/>
    <cellStyle name="Vejica 131 3" xfId="3168" xr:uid="{00000000-0005-0000-0000-00006A0D0000}"/>
    <cellStyle name="Vejica 131 4" xfId="3169" xr:uid="{00000000-0005-0000-0000-00006B0D0000}"/>
    <cellStyle name="Vejica 131 5" xfId="4307" xr:uid="{00000000-0005-0000-0000-00006C0D0000}"/>
    <cellStyle name="Vejica 132" xfId="3170" xr:uid="{00000000-0005-0000-0000-00006D0D0000}"/>
    <cellStyle name="Vejica 132 2" xfId="3171" xr:uid="{00000000-0005-0000-0000-00006E0D0000}"/>
    <cellStyle name="Vejica 132 2 2" xfId="4460" xr:uid="{00000000-0005-0000-0000-00006F0D0000}"/>
    <cellStyle name="Vejica 132 3" xfId="3172" xr:uid="{00000000-0005-0000-0000-0000700D0000}"/>
    <cellStyle name="Vejica 132 4" xfId="3173" xr:uid="{00000000-0005-0000-0000-0000710D0000}"/>
    <cellStyle name="Vejica 132 5" xfId="4301" xr:uid="{00000000-0005-0000-0000-0000720D0000}"/>
    <cellStyle name="Vejica 133" xfId="3174" xr:uid="{00000000-0005-0000-0000-0000730D0000}"/>
    <cellStyle name="Vejica 133 2" xfId="3175" xr:uid="{00000000-0005-0000-0000-0000740D0000}"/>
    <cellStyle name="Vejica 133 2 2" xfId="4464" xr:uid="{00000000-0005-0000-0000-0000750D0000}"/>
    <cellStyle name="Vejica 133 3" xfId="3176" xr:uid="{00000000-0005-0000-0000-0000760D0000}"/>
    <cellStyle name="Vejica 133 4" xfId="3177" xr:uid="{00000000-0005-0000-0000-0000770D0000}"/>
    <cellStyle name="Vejica 133 5" xfId="4305" xr:uid="{00000000-0005-0000-0000-0000780D0000}"/>
    <cellStyle name="Vejica 134" xfId="3178" xr:uid="{00000000-0005-0000-0000-0000790D0000}"/>
    <cellStyle name="Vejica 134 2" xfId="3179" xr:uid="{00000000-0005-0000-0000-00007A0D0000}"/>
    <cellStyle name="Vejica 134 2 2" xfId="4467" xr:uid="{00000000-0005-0000-0000-00007B0D0000}"/>
    <cellStyle name="Vejica 134 3" xfId="3180" xr:uid="{00000000-0005-0000-0000-00007C0D0000}"/>
    <cellStyle name="Vejica 134 4" xfId="3181" xr:uid="{00000000-0005-0000-0000-00007D0D0000}"/>
    <cellStyle name="Vejica 134 5" xfId="4308" xr:uid="{00000000-0005-0000-0000-00007E0D0000}"/>
    <cellStyle name="Vejica 135" xfId="3182" xr:uid="{00000000-0005-0000-0000-00007F0D0000}"/>
    <cellStyle name="Vejica 135 2" xfId="3183" xr:uid="{00000000-0005-0000-0000-0000800D0000}"/>
    <cellStyle name="Vejica 135 2 2" xfId="4465" xr:uid="{00000000-0005-0000-0000-0000810D0000}"/>
    <cellStyle name="Vejica 135 3" xfId="3184" xr:uid="{00000000-0005-0000-0000-0000820D0000}"/>
    <cellStyle name="Vejica 135 4" xfId="3185" xr:uid="{00000000-0005-0000-0000-0000830D0000}"/>
    <cellStyle name="Vejica 135 5" xfId="4306" xr:uid="{00000000-0005-0000-0000-0000840D0000}"/>
    <cellStyle name="Vejica 136" xfId="3186" xr:uid="{00000000-0005-0000-0000-0000850D0000}"/>
    <cellStyle name="Vejica 136 2" xfId="3187" xr:uid="{00000000-0005-0000-0000-0000860D0000}"/>
    <cellStyle name="Vejica 136 2 2" xfId="4468" xr:uid="{00000000-0005-0000-0000-0000870D0000}"/>
    <cellStyle name="Vejica 136 3" xfId="3188" xr:uid="{00000000-0005-0000-0000-0000880D0000}"/>
    <cellStyle name="Vejica 136 4" xfId="3189" xr:uid="{00000000-0005-0000-0000-0000890D0000}"/>
    <cellStyle name="Vejica 136 5" xfId="4309" xr:uid="{00000000-0005-0000-0000-00008A0D0000}"/>
    <cellStyle name="Vejica 137" xfId="3190" xr:uid="{00000000-0005-0000-0000-00008B0D0000}"/>
    <cellStyle name="Vejica 137 2" xfId="3191" xr:uid="{00000000-0005-0000-0000-00008C0D0000}"/>
    <cellStyle name="Vejica 137 2 2" xfId="4471" xr:uid="{00000000-0005-0000-0000-00008D0D0000}"/>
    <cellStyle name="Vejica 137 3" xfId="3192" xr:uid="{00000000-0005-0000-0000-00008E0D0000}"/>
    <cellStyle name="Vejica 137 4" xfId="3193" xr:uid="{00000000-0005-0000-0000-00008F0D0000}"/>
    <cellStyle name="Vejica 137 5" xfId="4312" xr:uid="{00000000-0005-0000-0000-0000900D0000}"/>
    <cellStyle name="Vejica 138" xfId="3194" xr:uid="{00000000-0005-0000-0000-0000910D0000}"/>
    <cellStyle name="Vejica 138 2" xfId="3195" xr:uid="{00000000-0005-0000-0000-0000920D0000}"/>
    <cellStyle name="Vejica 138 2 2" xfId="4475" xr:uid="{00000000-0005-0000-0000-0000930D0000}"/>
    <cellStyle name="Vejica 138 3" xfId="3196" xr:uid="{00000000-0005-0000-0000-0000940D0000}"/>
    <cellStyle name="Vejica 138 4" xfId="3197" xr:uid="{00000000-0005-0000-0000-0000950D0000}"/>
    <cellStyle name="Vejica 138 5" xfId="4316" xr:uid="{00000000-0005-0000-0000-0000960D0000}"/>
    <cellStyle name="Vejica 139" xfId="3198" xr:uid="{00000000-0005-0000-0000-0000970D0000}"/>
    <cellStyle name="Vejica 139 2" xfId="3199" xr:uid="{00000000-0005-0000-0000-0000980D0000}"/>
    <cellStyle name="Vejica 139 2 2" xfId="4472" xr:uid="{00000000-0005-0000-0000-0000990D0000}"/>
    <cellStyle name="Vejica 139 3" xfId="3200" xr:uid="{00000000-0005-0000-0000-00009A0D0000}"/>
    <cellStyle name="Vejica 139 4" xfId="3201" xr:uid="{00000000-0005-0000-0000-00009B0D0000}"/>
    <cellStyle name="Vejica 139 5" xfId="4313" xr:uid="{00000000-0005-0000-0000-00009C0D0000}"/>
    <cellStyle name="Vejica 14" xfId="3202" xr:uid="{00000000-0005-0000-0000-00009D0D0000}"/>
    <cellStyle name="Vejica 14 2" xfId="3203" xr:uid="{00000000-0005-0000-0000-00009E0D0000}"/>
    <cellStyle name="Vejica 14 2 2" xfId="3204" xr:uid="{00000000-0005-0000-0000-00009F0D0000}"/>
    <cellStyle name="Vejica 14 2 2 2" xfId="4354" xr:uid="{00000000-0005-0000-0000-0000A00D0000}"/>
    <cellStyle name="Vejica 14 2 3" xfId="3205" xr:uid="{00000000-0005-0000-0000-0000A10D0000}"/>
    <cellStyle name="Vejica 14 2 4" xfId="3206" xr:uid="{00000000-0005-0000-0000-0000A20D0000}"/>
    <cellStyle name="Vejica 14 2 5" xfId="4113" xr:uid="{00000000-0005-0000-0000-0000A30D0000}"/>
    <cellStyle name="Vejica 14 3" xfId="3207" xr:uid="{00000000-0005-0000-0000-0000A40D0000}"/>
    <cellStyle name="Vejica 14 3 2" xfId="4112" xr:uid="{00000000-0005-0000-0000-0000A50D0000}"/>
    <cellStyle name="Vejica 14 4" xfId="3208" xr:uid="{00000000-0005-0000-0000-0000A60D0000}"/>
    <cellStyle name="Vejica 140" xfId="3209" xr:uid="{00000000-0005-0000-0000-0000A70D0000}"/>
    <cellStyle name="Vejica 140 2" xfId="3210" xr:uid="{00000000-0005-0000-0000-0000A80D0000}"/>
    <cellStyle name="Vejica 140 2 2" xfId="4469" xr:uid="{00000000-0005-0000-0000-0000A90D0000}"/>
    <cellStyle name="Vejica 140 3" xfId="3211" xr:uid="{00000000-0005-0000-0000-0000AA0D0000}"/>
    <cellStyle name="Vejica 140 4" xfId="3212" xr:uid="{00000000-0005-0000-0000-0000AB0D0000}"/>
    <cellStyle name="Vejica 140 5" xfId="4310" xr:uid="{00000000-0005-0000-0000-0000AC0D0000}"/>
    <cellStyle name="Vejica 141" xfId="3213" xr:uid="{00000000-0005-0000-0000-0000AD0D0000}"/>
    <cellStyle name="Vejica 141 2" xfId="3214" xr:uid="{00000000-0005-0000-0000-0000AE0D0000}"/>
    <cellStyle name="Vejica 141 2 2" xfId="4470" xr:uid="{00000000-0005-0000-0000-0000AF0D0000}"/>
    <cellStyle name="Vejica 141 3" xfId="3215" xr:uid="{00000000-0005-0000-0000-0000B00D0000}"/>
    <cellStyle name="Vejica 141 4" xfId="3216" xr:uid="{00000000-0005-0000-0000-0000B10D0000}"/>
    <cellStyle name="Vejica 141 5" xfId="4311" xr:uid="{00000000-0005-0000-0000-0000B20D0000}"/>
    <cellStyle name="Vejica 142" xfId="3217" xr:uid="{00000000-0005-0000-0000-0000B30D0000}"/>
    <cellStyle name="Vejica 142 2" xfId="3218" xr:uid="{00000000-0005-0000-0000-0000B40D0000}"/>
    <cellStyle name="Vejica 142 2 2" xfId="4474" xr:uid="{00000000-0005-0000-0000-0000B50D0000}"/>
    <cellStyle name="Vejica 142 3" xfId="3219" xr:uid="{00000000-0005-0000-0000-0000B60D0000}"/>
    <cellStyle name="Vejica 142 4" xfId="3220" xr:uid="{00000000-0005-0000-0000-0000B70D0000}"/>
    <cellStyle name="Vejica 142 5" xfId="4315" xr:uid="{00000000-0005-0000-0000-0000B80D0000}"/>
    <cellStyle name="Vejica 143" xfId="3221" xr:uid="{00000000-0005-0000-0000-0000B90D0000}"/>
    <cellStyle name="Vejica 143 2" xfId="3222" xr:uid="{00000000-0005-0000-0000-0000BA0D0000}"/>
    <cellStyle name="Vejica 143 2 2" xfId="4477" xr:uid="{00000000-0005-0000-0000-0000BB0D0000}"/>
    <cellStyle name="Vejica 143 3" xfId="3223" xr:uid="{00000000-0005-0000-0000-0000BC0D0000}"/>
    <cellStyle name="Vejica 143 4" xfId="3224" xr:uid="{00000000-0005-0000-0000-0000BD0D0000}"/>
    <cellStyle name="Vejica 143 5" xfId="4318" xr:uid="{00000000-0005-0000-0000-0000BE0D0000}"/>
    <cellStyle name="Vejica 144" xfId="3225" xr:uid="{00000000-0005-0000-0000-0000BF0D0000}"/>
    <cellStyle name="Vejica 144 2" xfId="3226" xr:uid="{00000000-0005-0000-0000-0000C00D0000}"/>
    <cellStyle name="Vejica 144 2 2" xfId="4473" xr:uid="{00000000-0005-0000-0000-0000C10D0000}"/>
    <cellStyle name="Vejica 144 3" xfId="3227" xr:uid="{00000000-0005-0000-0000-0000C20D0000}"/>
    <cellStyle name="Vejica 144 4" xfId="3228" xr:uid="{00000000-0005-0000-0000-0000C30D0000}"/>
    <cellStyle name="Vejica 144 5" xfId="4314" xr:uid="{00000000-0005-0000-0000-0000C40D0000}"/>
    <cellStyle name="Vejica 145" xfId="3229" xr:uid="{00000000-0005-0000-0000-0000C50D0000}"/>
    <cellStyle name="Vejica 145 2" xfId="3230" xr:uid="{00000000-0005-0000-0000-0000C60D0000}"/>
    <cellStyle name="Vejica 145 2 2" xfId="4476" xr:uid="{00000000-0005-0000-0000-0000C70D0000}"/>
    <cellStyle name="Vejica 145 3" xfId="3231" xr:uid="{00000000-0005-0000-0000-0000C80D0000}"/>
    <cellStyle name="Vejica 145 4" xfId="3232" xr:uid="{00000000-0005-0000-0000-0000C90D0000}"/>
    <cellStyle name="Vejica 145 5" xfId="4317" xr:uid="{00000000-0005-0000-0000-0000CA0D0000}"/>
    <cellStyle name="Vejica 146" xfId="3233" xr:uid="{00000000-0005-0000-0000-0000CB0D0000}"/>
    <cellStyle name="Vejica 146 2" xfId="3234" xr:uid="{00000000-0005-0000-0000-0000CC0D0000}"/>
    <cellStyle name="Vejica 146 2 2" xfId="4484" xr:uid="{00000000-0005-0000-0000-0000CD0D0000}"/>
    <cellStyle name="Vejica 146 3" xfId="3235" xr:uid="{00000000-0005-0000-0000-0000CE0D0000}"/>
    <cellStyle name="Vejica 146 4" xfId="3236" xr:uid="{00000000-0005-0000-0000-0000CF0D0000}"/>
    <cellStyle name="Vejica 146 5" xfId="4325" xr:uid="{00000000-0005-0000-0000-0000D00D0000}"/>
    <cellStyle name="Vejica 147" xfId="3237" xr:uid="{00000000-0005-0000-0000-0000D10D0000}"/>
    <cellStyle name="Vejica 147 2" xfId="3238" xr:uid="{00000000-0005-0000-0000-0000D20D0000}"/>
    <cellStyle name="Vejica 147 2 2" xfId="4481" xr:uid="{00000000-0005-0000-0000-0000D30D0000}"/>
    <cellStyle name="Vejica 147 3" xfId="3239" xr:uid="{00000000-0005-0000-0000-0000D40D0000}"/>
    <cellStyle name="Vejica 147 4" xfId="3240" xr:uid="{00000000-0005-0000-0000-0000D50D0000}"/>
    <cellStyle name="Vejica 147 5" xfId="4322" xr:uid="{00000000-0005-0000-0000-0000D60D0000}"/>
    <cellStyle name="Vejica 148" xfId="3241" xr:uid="{00000000-0005-0000-0000-0000D70D0000}"/>
    <cellStyle name="Vejica 148 2" xfId="3242" xr:uid="{00000000-0005-0000-0000-0000D80D0000}"/>
    <cellStyle name="Vejica 148 2 2" xfId="4479" xr:uid="{00000000-0005-0000-0000-0000D90D0000}"/>
    <cellStyle name="Vejica 148 3" xfId="3243" xr:uid="{00000000-0005-0000-0000-0000DA0D0000}"/>
    <cellStyle name="Vejica 148 4" xfId="3244" xr:uid="{00000000-0005-0000-0000-0000DB0D0000}"/>
    <cellStyle name="Vejica 148 5" xfId="4320" xr:uid="{00000000-0005-0000-0000-0000DC0D0000}"/>
    <cellStyle name="Vejica 149" xfId="3245" xr:uid="{00000000-0005-0000-0000-0000DD0D0000}"/>
    <cellStyle name="Vejica 149 2" xfId="3246" xr:uid="{00000000-0005-0000-0000-0000DE0D0000}"/>
    <cellStyle name="Vejica 149 2 2" xfId="4483" xr:uid="{00000000-0005-0000-0000-0000DF0D0000}"/>
    <cellStyle name="Vejica 149 3" xfId="3247" xr:uid="{00000000-0005-0000-0000-0000E00D0000}"/>
    <cellStyle name="Vejica 149 4" xfId="3248" xr:uid="{00000000-0005-0000-0000-0000E10D0000}"/>
    <cellStyle name="Vejica 149 5" xfId="4324" xr:uid="{00000000-0005-0000-0000-0000E20D0000}"/>
    <cellStyle name="Vejica 15" xfId="3249" xr:uid="{00000000-0005-0000-0000-0000E30D0000}"/>
    <cellStyle name="Vejica 15 2" xfId="3250" xr:uid="{00000000-0005-0000-0000-0000E40D0000}"/>
    <cellStyle name="Vejica 15 2 2" xfId="3251" xr:uid="{00000000-0005-0000-0000-0000E50D0000}"/>
    <cellStyle name="Vejica 15 2 2 2" xfId="4355" xr:uid="{00000000-0005-0000-0000-0000E60D0000}"/>
    <cellStyle name="Vejica 15 2 3" xfId="3252" xr:uid="{00000000-0005-0000-0000-0000E70D0000}"/>
    <cellStyle name="Vejica 15 2 4" xfId="3253" xr:uid="{00000000-0005-0000-0000-0000E80D0000}"/>
    <cellStyle name="Vejica 15 2 5" xfId="4115" xr:uid="{00000000-0005-0000-0000-0000E90D0000}"/>
    <cellStyle name="Vejica 15 3" xfId="3254" xr:uid="{00000000-0005-0000-0000-0000EA0D0000}"/>
    <cellStyle name="Vejica 15 3 2" xfId="4114" xr:uid="{00000000-0005-0000-0000-0000EB0D0000}"/>
    <cellStyle name="Vejica 15 4" xfId="3255" xr:uid="{00000000-0005-0000-0000-0000EC0D0000}"/>
    <cellStyle name="Vejica 150" xfId="3256" xr:uid="{00000000-0005-0000-0000-0000ED0D0000}"/>
    <cellStyle name="Vejica 150 2" xfId="3257" xr:uid="{00000000-0005-0000-0000-0000EE0D0000}"/>
    <cellStyle name="Vejica 150 2 2" xfId="4482" xr:uid="{00000000-0005-0000-0000-0000EF0D0000}"/>
    <cellStyle name="Vejica 150 3" xfId="3258" xr:uid="{00000000-0005-0000-0000-0000F00D0000}"/>
    <cellStyle name="Vejica 150 4" xfId="3259" xr:uid="{00000000-0005-0000-0000-0000F10D0000}"/>
    <cellStyle name="Vejica 150 5" xfId="4323" xr:uid="{00000000-0005-0000-0000-0000F20D0000}"/>
    <cellStyle name="Vejica 151" xfId="3260" xr:uid="{00000000-0005-0000-0000-0000F30D0000}"/>
    <cellStyle name="Vejica 151 2" xfId="3261" xr:uid="{00000000-0005-0000-0000-0000F40D0000}"/>
    <cellStyle name="Vejica 151 2 2" xfId="4485" xr:uid="{00000000-0005-0000-0000-0000F50D0000}"/>
    <cellStyle name="Vejica 151 3" xfId="3262" xr:uid="{00000000-0005-0000-0000-0000F60D0000}"/>
    <cellStyle name="Vejica 151 4" xfId="3263" xr:uid="{00000000-0005-0000-0000-0000F70D0000}"/>
    <cellStyle name="Vejica 151 5" xfId="4326" xr:uid="{00000000-0005-0000-0000-0000F80D0000}"/>
    <cellStyle name="Vejica 152" xfId="3264" xr:uid="{00000000-0005-0000-0000-0000F90D0000}"/>
    <cellStyle name="Vejica 152 2" xfId="3265" xr:uid="{00000000-0005-0000-0000-0000FA0D0000}"/>
    <cellStyle name="Vejica 152 2 2" xfId="4487" xr:uid="{00000000-0005-0000-0000-0000FB0D0000}"/>
    <cellStyle name="Vejica 152 3" xfId="3266" xr:uid="{00000000-0005-0000-0000-0000FC0D0000}"/>
    <cellStyle name="Vejica 152 4" xfId="3267" xr:uid="{00000000-0005-0000-0000-0000FD0D0000}"/>
    <cellStyle name="Vejica 152 5" xfId="4328" xr:uid="{00000000-0005-0000-0000-0000FE0D0000}"/>
    <cellStyle name="Vejica 153" xfId="3268" xr:uid="{00000000-0005-0000-0000-0000FF0D0000}"/>
    <cellStyle name="Vejica 153 2" xfId="3269" xr:uid="{00000000-0005-0000-0000-0000000E0000}"/>
    <cellStyle name="Vejica 153 2 2" xfId="4480" xr:uid="{00000000-0005-0000-0000-0000010E0000}"/>
    <cellStyle name="Vejica 153 3" xfId="3270" xr:uid="{00000000-0005-0000-0000-0000020E0000}"/>
    <cellStyle name="Vejica 153 4" xfId="3271" xr:uid="{00000000-0005-0000-0000-0000030E0000}"/>
    <cellStyle name="Vejica 153 5" xfId="4321" xr:uid="{00000000-0005-0000-0000-0000040E0000}"/>
    <cellStyle name="Vejica 154" xfId="3272" xr:uid="{00000000-0005-0000-0000-0000050E0000}"/>
    <cellStyle name="Vejica 154 2" xfId="3273" xr:uid="{00000000-0005-0000-0000-0000060E0000}"/>
    <cellStyle name="Vejica 154 2 2" xfId="4478" xr:uid="{00000000-0005-0000-0000-0000070E0000}"/>
    <cellStyle name="Vejica 154 3" xfId="3274" xr:uid="{00000000-0005-0000-0000-0000080E0000}"/>
    <cellStyle name="Vejica 154 4" xfId="3275" xr:uid="{00000000-0005-0000-0000-0000090E0000}"/>
    <cellStyle name="Vejica 154 5" xfId="4319" xr:uid="{00000000-0005-0000-0000-00000A0E0000}"/>
    <cellStyle name="Vejica 155" xfId="3276" xr:uid="{00000000-0005-0000-0000-00000B0E0000}"/>
    <cellStyle name="Vejica 155 2" xfId="3277" xr:uid="{00000000-0005-0000-0000-00000C0E0000}"/>
    <cellStyle name="Vejica 155 2 2" xfId="4486" xr:uid="{00000000-0005-0000-0000-00000D0E0000}"/>
    <cellStyle name="Vejica 155 3" xfId="3278" xr:uid="{00000000-0005-0000-0000-00000E0E0000}"/>
    <cellStyle name="Vejica 155 4" xfId="3279" xr:uid="{00000000-0005-0000-0000-00000F0E0000}"/>
    <cellStyle name="Vejica 155 5" xfId="4327" xr:uid="{00000000-0005-0000-0000-0000100E0000}"/>
    <cellStyle name="Vejica 156" xfId="3280" xr:uid="{00000000-0005-0000-0000-0000110E0000}"/>
    <cellStyle name="Vejica 156 2" xfId="3281" xr:uid="{00000000-0005-0000-0000-0000120E0000}"/>
    <cellStyle name="Vejica 156 2 2" xfId="4488" xr:uid="{00000000-0005-0000-0000-0000130E0000}"/>
    <cellStyle name="Vejica 156 3" xfId="3282" xr:uid="{00000000-0005-0000-0000-0000140E0000}"/>
    <cellStyle name="Vejica 156 4" xfId="3283" xr:uid="{00000000-0005-0000-0000-0000150E0000}"/>
    <cellStyle name="Vejica 156 5" xfId="4329" xr:uid="{00000000-0005-0000-0000-0000160E0000}"/>
    <cellStyle name="Vejica 157" xfId="3284" xr:uid="{00000000-0005-0000-0000-0000170E0000}"/>
    <cellStyle name="Vejica 157 2" xfId="3285" xr:uid="{00000000-0005-0000-0000-0000180E0000}"/>
    <cellStyle name="Vejica 157 2 2" xfId="4489" xr:uid="{00000000-0005-0000-0000-0000190E0000}"/>
    <cellStyle name="Vejica 157 3" xfId="3286" xr:uid="{00000000-0005-0000-0000-00001A0E0000}"/>
    <cellStyle name="Vejica 157 4" xfId="3287" xr:uid="{00000000-0005-0000-0000-00001B0E0000}"/>
    <cellStyle name="Vejica 157 5" xfId="4330" xr:uid="{00000000-0005-0000-0000-00001C0E0000}"/>
    <cellStyle name="Vejica 158" xfId="3288" xr:uid="{00000000-0005-0000-0000-00001D0E0000}"/>
    <cellStyle name="Vejica 158 2" xfId="3289" xr:uid="{00000000-0005-0000-0000-00001E0E0000}"/>
    <cellStyle name="Vejica 158 2 2" xfId="4492" xr:uid="{00000000-0005-0000-0000-00001F0E0000}"/>
    <cellStyle name="Vejica 158 3" xfId="3290" xr:uid="{00000000-0005-0000-0000-0000200E0000}"/>
    <cellStyle name="Vejica 158 4" xfId="3291" xr:uid="{00000000-0005-0000-0000-0000210E0000}"/>
    <cellStyle name="Vejica 158 5" xfId="4333" xr:uid="{00000000-0005-0000-0000-0000220E0000}"/>
    <cellStyle name="Vejica 159" xfId="3292" xr:uid="{00000000-0005-0000-0000-0000230E0000}"/>
    <cellStyle name="Vejica 159 2" xfId="3293" xr:uid="{00000000-0005-0000-0000-0000240E0000}"/>
    <cellStyle name="Vejica 159 2 2" xfId="4491" xr:uid="{00000000-0005-0000-0000-0000250E0000}"/>
    <cellStyle name="Vejica 159 3" xfId="3294" xr:uid="{00000000-0005-0000-0000-0000260E0000}"/>
    <cellStyle name="Vejica 159 4" xfId="3295" xr:uid="{00000000-0005-0000-0000-0000270E0000}"/>
    <cellStyle name="Vejica 159 5" xfId="4332" xr:uid="{00000000-0005-0000-0000-0000280E0000}"/>
    <cellStyle name="Vejica 16" xfId="3296" xr:uid="{00000000-0005-0000-0000-0000290E0000}"/>
    <cellStyle name="Vejica 16 2" xfId="3297" xr:uid="{00000000-0005-0000-0000-00002A0E0000}"/>
    <cellStyle name="Vejica 16 2 2" xfId="3298" xr:uid="{00000000-0005-0000-0000-00002B0E0000}"/>
    <cellStyle name="Vejica 16 2 2 2" xfId="4356" xr:uid="{00000000-0005-0000-0000-00002C0E0000}"/>
    <cellStyle name="Vejica 16 2 3" xfId="3299" xr:uid="{00000000-0005-0000-0000-00002D0E0000}"/>
    <cellStyle name="Vejica 16 2 4" xfId="3300" xr:uid="{00000000-0005-0000-0000-00002E0E0000}"/>
    <cellStyle name="Vejica 16 2 5" xfId="4117" xr:uid="{00000000-0005-0000-0000-00002F0E0000}"/>
    <cellStyle name="Vejica 16 3" xfId="3301" xr:uid="{00000000-0005-0000-0000-0000300E0000}"/>
    <cellStyle name="Vejica 16 3 2" xfId="4116" xr:uid="{00000000-0005-0000-0000-0000310E0000}"/>
    <cellStyle name="Vejica 16 4" xfId="3302" xr:uid="{00000000-0005-0000-0000-0000320E0000}"/>
    <cellStyle name="Vejica 160" xfId="3303" xr:uid="{00000000-0005-0000-0000-0000330E0000}"/>
    <cellStyle name="Vejica 160 2" xfId="3304" xr:uid="{00000000-0005-0000-0000-0000340E0000}"/>
    <cellStyle name="Vejica 160 2 2" xfId="4490" xr:uid="{00000000-0005-0000-0000-0000350E0000}"/>
    <cellStyle name="Vejica 160 3" xfId="3305" xr:uid="{00000000-0005-0000-0000-0000360E0000}"/>
    <cellStyle name="Vejica 160 4" xfId="3306" xr:uid="{00000000-0005-0000-0000-0000370E0000}"/>
    <cellStyle name="Vejica 160 5" xfId="4331" xr:uid="{00000000-0005-0000-0000-0000380E0000}"/>
    <cellStyle name="Vejica 161" xfId="3307" xr:uid="{00000000-0005-0000-0000-0000390E0000}"/>
    <cellStyle name="Vejica 161 2" xfId="4334" xr:uid="{00000000-0005-0000-0000-00003A0E0000}"/>
    <cellStyle name="Vejica 162" xfId="3308" xr:uid="{00000000-0005-0000-0000-00003B0E0000}"/>
    <cellStyle name="Vejica 162 2" xfId="4335" xr:uid="{00000000-0005-0000-0000-00003C0E0000}"/>
    <cellStyle name="Vejica 163" xfId="3309" xr:uid="{00000000-0005-0000-0000-00003D0E0000}"/>
    <cellStyle name="Vejica 163 2" xfId="4336" xr:uid="{00000000-0005-0000-0000-00003E0E0000}"/>
    <cellStyle name="Vejica 17" xfId="3310" xr:uid="{00000000-0005-0000-0000-00003F0E0000}"/>
    <cellStyle name="Vejica 17 2" xfId="3311" xr:uid="{00000000-0005-0000-0000-0000400E0000}"/>
    <cellStyle name="Vejica 17 2 2" xfId="3312" xr:uid="{00000000-0005-0000-0000-0000410E0000}"/>
    <cellStyle name="Vejica 17 2 2 2" xfId="4357" xr:uid="{00000000-0005-0000-0000-0000420E0000}"/>
    <cellStyle name="Vejica 17 2 3" xfId="3313" xr:uid="{00000000-0005-0000-0000-0000430E0000}"/>
    <cellStyle name="Vejica 17 2 4" xfId="3314" xr:uid="{00000000-0005-0000-0000-0000440E0000}"/>
    <cellStyle name="Vejica 17 2 5" xfId="4119" xr:uid="{00000000-0005-0000-0000-0000450E0000}"/>
    <cellStyle name="Vejica 17 3" xfId="3315" xr:uid="{00000000-0005-0000-0000-0000460E0000}"/>
    <cellStyle name="Vejica 17 3 2" xfId="4118" xr:uid="{00000000-0005-0000-0000-0000470E0000}"/>
    <cellStyle name="Vejica 17 4" xfId="3316" xr:uid="{00000000-0005-0000-0000-0000480E0000}"/>
    <cellStyle name="Vejica 18" xfId="3317" xr:uid="{00000000-0005-0000-0000-0000490E0000}"/>
    <cellStyle name="Vejica 18 2" xfId="3318" xr:uid="{00000000-0005-0000-0000-00004A0E0000}"/>
    <cellStyle name="Vejica 18 2 2" xfId="3319" xr:uid="{00000000-0005-0000-0000-00004B0E0000}"/>
    <cellStyle name="Vejica 18 2 2 2" xfId="4358" xr:uid="{00000000-0005-0000-0000-00004C0E0000}"/>
    <cellStyle name="Vejica 18 2 3" xfId="3320" xr:uid="{00000000-0005-0000-0000-00004D0E0000}"/>
    <cellStyle name="Vejica 18 2 4" xfId="3321" xr:uid="{00000000-0005-0000-0000-00004E0E0000}"/>
    <cellStyle name="Vejica 18 2 5" xfId="4121" xr:uid="{00000000-0005-0000-0000-00004F0E0000}"/>
    <cellStyle name="Vejica 18 3" xfId="3322" xr:uid="{00000000-0005-0000-0000-0000500E0000}"/>
    <cellStyle name="Vejica 18 3 2" xfId="4120" xr:uid="{00000000-0005-0000-0000-0000510E0000}"/>
    <cellStyle name="Vejica 18 4" xfId="3323" xr:uid="{00000000-0005-0000-0000-0000520E0000}"/>
    <cellStyle name="Vejica 19" xfId="3324" xr:uid="{00000000-0005-0000-0000-0000530E0000}"/>
    <cellStyle name="Vejica 19 2" xfId="3325" xr:uid="{00000000-0005-0000-0000-0000540E0000}"/>
    <cellStyle name="Vejica 19 2 2" xfId="3326" xr:uid="{00000000-0005-0000-0000-0000550E0000}"/>
    <cellStyle name="Vejica 19 2 2 2" xfId="4359" xr:uid="{00000000-0005-0000-0000-0000560E0000}"/>
    <cellStyle name="Vejica 19 2 3" xfId="3327" xr:uid="{00000000-0005-0000-0000-0000570E0000}"/>
    <cellStyle name="Vejica 19 2 4" xfId="3328" xr:uid="{00000000-0005-0000-0000-0000580E0000}"/>
    <cellStyle name="Vejica 19 2 5" xfId="4123" xr:uid="{00000000-0005-0000-0000-0000590E0000}"/>
    <cellStyle name="Vejica 19 3" xfId="3329" xr:uid="{00000000-0005-0000-0000-00005A0E0000}"/>
    <cellStyle name="Vejica 19 3 2" xfId="4122" xr:uid="{00000000-0005-0000-0000-00005B0E0000}"/>
    <cellStyle name="Vejica 19 4" xfId="3330" xr:uid="{00000000-0005-0000-0000-00005C0E0000}"/>
    <cellStyle name="Vejica 2" xfId="3331" xr:uid="{00000000-0005-0000-0000-00005D0E0000}"/>
    <cellStyle name="Vejica 2 2" xfId="3332" xr:uid="{00000000-0005-0000-0000-00005E0E0000}"/>
    <cellStyle name="Vejica 2 2 2" xfId="3333" xr:uid="{00000000-0005-0000-0000-00005F0E0000}"/>
    <cellStyle name="Vejica 2 2 2 2" xfId="4360" xr:uid="{00000000-0005-0000-0000-0000600E0000}"/>
    <cellStyle name="Vejica 2 2 3" xfId="3334" xr:uid="{00000000-0005-0000-0000-0000610E0000}"/>
    <cellStyle name="Vejica 2 2 4" xfId="3335" xr:uid="{00000000-0005-0000-0000-0000620E0000}"/>
    <cellStyle name="Vejica 2 2 5" xfId="4125" xr:uid="{00000000-0005-0000-0000-0000630E0000}"/>
    <cellStyle name="Vejica 2 3" xfId="3336" xr:uid="{00000000-0005-0000-0000-0000640E0000}"/>
    <cellStyle name="Vejica 2 3 2" xfId="4124" xr:uid="{00000000-0005-0000-0000-0000650E0000}"/>
    <cellStyle name="Vejica 2 4" xfId="3337" xr:uid="{00000000-0005-0000-0000-0000660E0000}"/>
    <cellStyle name="Vejica 20" xfId="3338" xr:uid="{00000000-0005-0000-0000-0000670E0000}"/>
    <cellStyle name="Vejica 20 2" xfId="3339" xr:uid="{00000000-0005-0000-0000-0000680E0000}"/>
    <cellStyle name="Vejica 20 2 2" xfId="3340" xr:uid="{00000000-0005-0000-0000-0000690E0000}"/>
    <cellStyle name="Vejica 20 2 2 2" xfId="4361" xr:uid="{00000000-0005-0000-0000-00006A0E0000}"/>
    <cellStyle name="Vejica 20 2 3" xfId="3341" xr:uid="{00000000-0005-0000-0000-00006B0E0000}"/>
    <cellStyle name="Vejica 20 2 4" xfId="3342" xr:uid="{00000000-0005-0000-0000-00006C0E0000}"/>
    <cellStyle name="Vejica 20 2 5" xfId="4127" xr:uid="{00000000-0005-0000-0000-00006D0E0000}"/>
    <cellStyle name="Vejica 20 3" xfId="3343" xr:uid="{00000000-0005-0000-0000-00006E0E0000}"/>
    <cellStyle name="Vejica 20 3 2" xfId="4126" xr:uid="{00000000-0005-0000-0000-00006F0E0000}"/>
    <cellStyle name="Vejica 20 4" xfId="3344" xr:uid="{00000000-0005-0000-0000-0000700E0000}"/>
    <cellStyle name="Vejica 21" xfId="3345" xr:uid="{00000000-0005-0000-0000-0000710E0000}"/>
    <cellStyle name="Vejica 21 2" xfId="3346" xr:uid="{00000000-0005-0000-0000-0000720E0000}"/>
    <cellStyle name="Vejica 21 2 2" xfId="3347" xr:uid="{00000000-0005-0000-0000-0000730E0000}"/>
    <cellStyle name="Vejica 21 2 2 2" xfId="4362" xr:uid="{00000000-0005-0000-0000-0000740E0000}"/>
    <cellStyle name="Vejica 21 2 3" xfId="3348" xr:uid="{00000000-0005-0000-0000-0000750E0000}"/>
    <cellStyle name="Vejica 21 2 4" xfId="3349" xr:uid="{00000000-0005-0000-0000-0000760E0000}"/>
    <cellStyle name="Vejica 21 2 5" xfId="4129" xr:uid="{00000000-0005-0000-0000-0000770E0000}"/>
    <cellStyle name="Vejica 21 3" xfId="3350" xr:uid="{00000000-0005-0000-0000-0000780E0000}"/>
    <cellStyle name="Vejica 21 3 2" xfId="4128" xr:uid="{00000000-0005-0000-0000-0000790E0000}"/>
    <cellStyle name="Vejica 21 4" xfId="3351" xr:uid="{00000000-0005-0000-0000-00007A0E0000}"/>
    <cellStyle name="Vejica 22" xfId="3352" xr:uid="{00000000-0005-0000-0000-00007B0E0000}"/>
    <cellStyle name="Vejica 22 2" xfId="3353" xr:uid="{00000000-0005-0000-0000-00007C0E0000}"/>
    <cellStyle name="Vejica 22 2 2" xfId="3354" xr:uid="{00000000-0005-0000-0000-00007D0E0000}"/>
    <cellStyle name="Vejica 22 2 2 2" xfId="4363" xr:uid="{00000000-0005-0000-0000-00007E0E0000}"/>
    <cellStyle name="Vejica 22 2 3" xfId="3355" xr:uid="{00000000-0005-0000-0000-00007F0E0000}"/>
    <cellStyle name="Vejica 22 2 4" xfId="3356" xr:uid="{00000000-0005-0000-0000-0000800E0000}"/>
    <cellStyle name="Vejica 22 2 5" xfId="4131" xr:uid="{00000000-0005-0000-0000-0000810E0000}"/>
    <cellStyle name="Vejica 22 3" xfId="3357" xr:uid="{00000000-0005-0000-0000-0000820E0000}"/>
    <cellStyle name="Vejica 22 3 2" xfId="4130" xr:uid="{00000000-0005-0000-0000-0000830E0000}"/>
    <cellStyle name="Vejica 22 4" xfId="3358" xr:uid="{00000000-0005-0000-0000-0000840E0000}"/>
    <cellStyle name="Vejica 23" xfId="3359" xr:uid="{00000000-0005-0000-0000-0000850E0000}"/>
    <cellStyle name="Vejica 23 2" xfId="3360" xr:uid="{00000000-0005-0000-0000-0000860E0000}"/>
    <cellStyle name="Vejica 23 2 2" xfId="3361" xr:uid="{00000000-0005-0000-0000-0000870E0000}"/>
    <cellStyle name="Vejica 23 2 2 2" xfId="4364" xr:uid="{00000000-0005-0000-0000-0000880E0000}"/>
    <cellStyle name="Vejica 23 2 3" xfId="3362" xr:uid="{00000000-0005-0000-0000-0000890E0000}"/>
    <cellStyle name="Vejica 23 2 4" xfId="3363" xr:uid="{00000000-0005-0000-0000-00008A0E0000}"/>
    <cellStyle name="Vejica 23 2 5" xfId="4133" xr:uid="{00000000-0005-0000-0000-00008B0E0000}"/>
    <cellStyle name="Vejica 23 3" xfId="3364" xr:uid="{00000000-0005-0000-0000-00008C0E0000}"/>
    <cellStyle name="Vejica 23 3 2" xfId="4132" xr:uid="{00000000-0005-0000-0000-00008D0E0000}"/>
    <cellStyle name="Vejica 23 4" xfId="3365" xr:uid="{00000000-0005-0000-0000-00008E0E0000}"/>
    <cellStyle name="Vejica 24" xfId="3366" xr:uid="{00000000-0005-0000-0000-00008F0E0000}"/>
    <cellStyle name="Vejica 24 2" xfId="3367" xr:uid="{00000000-0005-0000-0000-0000900E0000}"/>
    <cellStyle name="Vejica 24 2 2" xfId="3368" xr:uid="{00000000-0005-0000-0000-0000910E0000}"/>
    <cellStyle name="Vejica 24 2 2 2" xfId="4365" xr:uid="{00000000-0005-0000-0000-0000920E0000}"/>
    <cellStyle name="Vejica 24 2 3" xfId="3369" xr:uid="{00000000-0005-0000-0000-0000930E0000}"/>
    <cellStyle name="Vejica 24 2 4" xfId="3370" xr:uid="{00000000-0005-0000-0000-0000940E0000}"/>
    <cellStyle name="Vejica 24 2 5" xfId="4135" xr:uid="{00000000-0005-0000-0000-0000950E0000}"/>
    <cellStyle name="Vejica 24 3" xfId="3371" xr:uid="{00000000-0005-0000-0000-0000960E0000}"/>
    <cellStyle name="Vejica 24 3 2" xfId="4134" xr:uid="{00000000-0005-0000-0000-0000970E0000}"/>
    <cellStyle name="Vejica 24 4" xfId="3372" xr:uid="{00000000-0005-0000-0000-0000980E0000}"/>
    <cellStyle name="Vejica 25" xfId="3373" xr:uid="{00000000-0005-0000-0000-0000990E0000}"/>
    <cellStyle name="Vejica 25 2" xfId="3374" xr:uid="{00000000-0005-0000-0000-00009A0E0000}"/>
    <cellStyle name="Vejica 25 2 2" xfId="3375" xr:uid="{00000000-0005-0000-0000-00009B0E0000}"/>
    <cellStyle name="Vejica 25 2 2 2" xfId="4366" xr:uid="{00000000-0005-0000-0000-00009C0E0000}"/>
    <cellStyle name="Vejica 25 2 3" xfId="3376" xr:uid="{00000000-0005-0000-0000-00009D0E0000}"/>
    <cellStyle name="Vejica 25 2 4" xfId="3377" xr:uid="{00000000-0005-0000-0000-00009E0E0000}"/>
    <cellStyle name="Vejica 25 2 5" xfId="4137" xr:uid="{00000000-0005-0000-0000-00009F0E0000}"/>
    <cellStyle name="Vejica 25 3" xfId="3378" xr:uid="{00000000-0005-0000-0000-0000A00E0000}"/>
    <cellStyle name="Vejica 25 3 2" xfId="4136" xr:uid="{00000000-0005-0000-0000-0000A10E0000}"/>
    <cellStyle name="Vejica 25 4" xfId="3379" xr:uid="{00000000-0005-0000-0000-0000A20E0000}"/>
    <cellStyle name="Vejica 26" xfId="3380" xr:uid="{00000000-0005-0000-0000-0000A30E0000}"/>
    <cellStyle name="Vejica 26 2" xfId="3381" xr:uid="{00000000-0005-0000-0000-0000A40E0000}"/>
    <cellStyle name="Vejica 26 2 2" xfId="3382" xr:uid="{00000000-0005-0000-0000-0000A50E0000}"/>
    <cellStyle name="Vejica 26 2 2 2" xfId="4367" xr:uid="{00000000-0005-0000-0000-0000A60E0000}"/>
    <cellStyle name="Vejica 26 2 3" xfId="3383" xr:uid="{00000000-0005-0000-0000-0000A70E0000}"/>
    <cellStyle name="Vejica 26 2 4" xfId="3384" xr:uid="{00000000-0005-0000-0000-0000A80E0000}"/>
    <cellStyle name="Vejica 26 2 5" xfId="4139" xr:uid="{00000000-0005-0000-0000-0000A90E0000}"/>
    <cellStyle name="Vejica 26 3" xfId="3385" xr:uid="{00000000-0005-0000-0000-0000AA0E0000}"/>
    <cellStyle name="Vejica 26 3 2" xfId="4138" xr:uid="{00000000-0005-0000-0000-0000AB0E0000}"/>
    <cellStyle name="Vejica 26 4" xfId="3386" xr:uid="{00000000-0005-0000-0000-0000AC0E0000}"/>
    <cellStyle name="Vejica 27" xfId="3387" xr:uid="{00000000-0005-0000-0000-0000AD0E0000}"/>
    <cellStyle name="Vejica 27 2" xfId="3388" xr:uid="{00000000-0005-0000-0000-0000AE0E0000}"/>
    <cellStyle name="Vejica 27 2 2" xfId="3389" xr:uid="{00000000-0005-0000-0000-0000AF0E0000}"/>
    <cellStyle name="Vejica 27 2 2 2" xfId="4368" xr:uid="{00000000-0005-0000-0000-0000B00E0000}"/>
    <cellStyle name="Vejica 27 2 3" xfId="3390" xr:uid="{00000000-0005-0000-0000-0000B10E0000}"/>
    <cellStyle name="Vejica 27 2 4" xfId="3391" xr:uid="{00000000-0005-0000-0000-0000B20E0000}"/>
    <cellStyle name="Vejica 27 2 5" xfId="4141" xr:uid="{00000000-0005-0000-0000-0000B30E0000}"/>
    <cellStyle name="Vejica 27 3" xfId="3392" xr:uid="{00000000-0005-0000-0000-0000B40E0000}"/>
    <cellStyle name="Vejica 27 3 2" xfId="4140" xr:uid="{00000000-0005-0000-0000-0000B50E0000}"/>
    <cellStyle name="Vejica 27 4" xfId="3393" xr:uid="{00000000-0005-0000-0000-0000B60E0000}"/>
    <cellStyle name="Vejica 28" xfId="3394" xr:uid="{00000000-0005-0000-0000-0000B70E0000}"/>
    <cellStyle name="Vejica 28 2" xfId="3395" xr:uid="{00000000-0005-0000-0000-0000B80E0000}"/>
    <cellStyle name="Vejica 28 2 2" xfId="3396" xr:uid="{00000000-0005-0000-0000-0000B90E0000}"/>
    <cellStyle name="Vejica 28 2 2 2" xfId="4369" xr:uid="{00000000-0005-0000-0000-0000BA0E0000}"/>
    <cellStyle name="Vejica 28 2 3" xfId="3397" xr:uid="{00000000-0005-0000-0000-0000BB0E0000}"/>
    <cellStyle name="Vejica 28 2 4" xfId="3398" xr:uid="{00000000-0005-0000-0000-0000BC0E0000}"/>
    <cellStyle name="Vejica 28 2 5" xfId="4143" xr:uid="{00000000-0005-0000-0000-0000BD0E0000}"/>
    <cellStyle name="Vejica 28 3" xfId="3399" xr:uid="{00000000-0005-0000-0000-0000BE0E0000}"/>
    <cellStyle name="Vejica 28 3 2" xfId="4142" xr:uid="{00000000-0005-0000-0000-0000BF0E0000}"/>
    <cellStyle name="Vejica 28 4" xfId="3400" xr:uid="{00000000-0005-0000-0000-0000C00E0000}"/>
    <cellStyle name="Vejica 29" xfId="3401" xr:uid="{00000000-0005-0000-0000-0000C10E0000}"/>
    <cellStyle name="Vejica 29 2" xfId="3402" xr:uid="{00000000-0005-0000-0000-0000C20E0000}"/>
    <cellStyle name="Vejica 29 2 2" xfId="3403" xr:uid="{00000000-0005-0000-0000-0000C30E0000}"/>
    <cellStyle name="Vejica 29 2 2 2" xfId="4370" xr:uid="{00000000-0005-0000-0000-0000C40E0000}"/>
    <cellStyle name="Vejica 29 2 3" xfId="3404" xr:uid="{00000000-0005-0000-0000-0000C50E0000}"/>
    <cellStyle name="Vejica 29 2 4" xfId="3405" xr:uid="{00000000-0005-0000-0000-0000C60E0000}"/>
    <cellStyle name="Vejica 29 2 5" xfId="4145" xr:uid="{00000000-0005-0000-0000-0000C70E0000}"/>
    <cellStyle name="Vejica 29 3" xfId="3406" xr:uid="{00000000-0005-0000-0000-0000C80E0000}"/>
    <cellStyle name="Vejica 29 3 2" xfId="4144" xr:uid="{00000000-0005-0000-0000-0000C90E0000}"/>
    <cellStyle name="Vejica 29 4" xfId="3407" xr:uid="{00000000-0005-0000-0000-0000CA0E0000}"/>
    <cellStyle name="Vejica 3" xfId="3408" xr:uid="{00000000-0005-0000-0000-0000CB0E0000}"/>
    <cellStyle name="Vejica 3 2" xfId="3409" xr:uid="{00000000-0005-0000-0000-0000CC0E0000}"/>
    <cellStyle name="Vejica 3 2 2" xfId="3410" xr:uid="{00000000-0005-0000-0000-0000CD0E0000}"/>
    <cellStyle name="Vejica 3 2 2 2" xfId="4371" xr:uid="{00000000-0005-0000-0000-0000CE0E0000}"/>
    <cellStyle name="Vejica 3 2 3" xfId="3411" xr:uid="{00000000-0005-0000-0000-0000CF0E0000}"/>
    <cellStyle name="Vejica 3 2 4" xfId="3412" xr:uid="{00000000-0005-0000-0000-0000D00E0000}"/>
    <cellStyle name="Vejica 3 2 5" xfId="4147" xr:uid="{00000000-0005-0000-0000-0000D10E0000}"/>
    <cellStyle name="Vejica 3 3" xfId="3413" xr:uid="{00000000-0005-0000-0000-0000D20E0000}"/>
    <cellStyle name="Vejica 3 3 2" xfId="4146" xr:uid="{00000000-0005-0000-0000-0000D30E0000}"/>
    <cellStyle name="Vejica 3 4" xfId="3414" xr:uid="{00000000-0005-0000-0000-0000D40E0000}"/>
    <cellStyle name="Vejica 30" xfId="3415" xr:uid="{00000000-0005-0000-0000-0000D50E0000}"/>
    <cellStyle name="Vejica 30 2" xfId="3416" xr:uid="{00000000-0005-0000-0000-0000D60E0000}"/>
    <cellStyle name="Vejica 30 2 2" xfId="3417" xr:uid="{00000000-0005-0000-0000-0000D70E0000}"/>
    <cellStyle name="Vejica 30 2 2 2" xfId="4372" xr:uid="{00000000-0005-0000-0000-0000D80E0000}"/>
    <cellStyle name="Vejica 30 2 3" xfId="3418" xr:uid="{00000000-0005-0000-0000-0000D90E0000}"/>
    <cellStyle name="Vejica 30 2 4" xfId="3419" xr:uid="{00000000-0005-0000-0000-0000DA0E0000}"/>
    <cellStyle name="Vejica 30 2 5" xfId="4149" xr:uid="{00000000-0005-0000-0000-0000DB0E0000}"/>
    <cellStyle name="Vejica 30 3" xfId="3420" xr:uid="{00000000-0005-0000-0000-0000DC0E0000}"/>
    <cellStyle name="Vejica 30 3 2" xfId="4148" xr:uid="{00000000-0005-0000-0000-0000DD0E0000}"/>
    <cellStyle name="Vejica 30 4" xfId="3421" xr:uid="{00000000-0005-0000-0000-0000DE0E0000}"/>
    <cellStyle name="Vejica 31" xfId="3422" xr:uid="{00000000-0005-0000-0000-0000DF0E0000}"/>
    <cellStyle name="Vejica 31 2" xfId="3423" xr:uid="{00000000-0005-0000-0000-0000E00E0000}"/>
    <cellStyle name="Vejica 31 2 2" xfId="3424" xr:uid="{00000000-0005-0000-0000-0000E10E0000}"/>
    <cellStyle name="Vejica 31 2 2 2" xfId="4373" xr:uid="{00000000-0005-0000-0000-0000E20E0000}"/>
    <cellStyle name="Vejica 31 2 3" xfId="3425" xr:uid="{00000000-0005-0000-0000-0000E30E0000}"/>
    <cellStyle name="Vejica 31 2 4" xfId="3426" xr:uid="{00000000-0005-0000-0000-0000E40E0000}"/>
    <cellStyle name="Vejica 31 2 5" xfId="4151" xr:uid="{00000000-0005-0000-0000-0000E50E0000}"/>
    <cellStyle name="Vejica 31 3" xfId="3427" xr:uid="{00000000-0005-0000-0000-0000E60E0000}"/>
    <cellStyle name="Vejica 31 3 2" xfId="4150" xr:uid="{00000000-0005-0000-0000-0000E70E0000}"/>
    <cellStyle name="Vejica 31 4" xfId="3428" xr:uid="{00000000-0005-0000-0000-0000E80E0000}"/>
    <cellStyle name="Vejica 32" xfId="3429" xr:uid="{00000000-0005-0000-0000-0000E90E0000}"/>
    <cellStyle name="Vejica 32 2" xfId="3430" xr:uid="{00000000-0005-0000-0000-0000EA0E0000}"/>
    <cellStyle name="Vejica 32 2 2" xfId="3431" xr:uid="{00000000-0005-0000-0000-0000EB0E0000}"/>
    <cellStyle name="Vejica 32 2 2 2" xfId="4374" xr:uid="{00000000-0005-0000-0000-0000EC0E0000}"/>
    <cellStyle name="Vejica 32 2 3" xfId="3432" xr:uid="{00000000-0005-0000-0000-0000ED0E0000}"/>
    <cellStyle name="Vejica 32 2 4" xfId="3433" xr:uid="{00000000-0005-0000-0000-0000EE0E0000}"/>
    <cellStyle name="Vejica 32 2 5" xfId="4153" xr:uid="{00000000-0005-0000-0000-0000EF0E0000}"/>
    <cellStyle name="Vejica 32 3" xfId="3434" xr:uid="{00000000-0005-0000-0000-0000F00E0000}"/>
    <cellStyle name="Vejica 32 3 2" xfId="4152" xr:uid="{00000000-0005-0000-0000-0000F10E0000}"/>
    <cellStyle name="Vejica 32 4" xfId="3435" xr:uid="{00000000-0005-0000-0000-0000F20E0000}"/>
    <cellStyle name="Vejica 33" xfId="3436" xr:uid="{00000000-0005-0000-0000-0000F30E0000}"/>
    <cellStyle name="Vejica 33 2" xfId="3437" xr:uid="{00000000-0005-0000-0000-0000F40E0000}"/>
    <cellStyle name="Vejica 33 2 2" xfId="3438" xr:uid="{00000000-0005-0000-0000-0000F50E0000}"/>
    <cellStyle name="Vejica 33 2 2 2" xfId="4375" xr:uid="{00000000-0005-0000-0000-0000F60E0000}"/>
    <cellStyle name="Vejica 33 2 3" xfId="3439" xr:uid="{00000000-0005-0000-0000-0000F70E0000}"/>
    <cellStyle name="Vejica 33 2 4" xfId="3440" xr:uid="{00000000-0005-0000-0000-0000F80E0000}"/>
    <cellStyle name="Vejica 33 2 5" xfId="4155" xr:uid="{00000000-0005-0000-0000-0000F90E0000}"/>
    <cellStyle name="Vejica 33 3" xfId="3441" xr:uid="{00000000-0005-0000-0000-0000FA0E0000}"/>
    <cellStyle name="Vejica 33 3 2" xfId="4154" xr:uid="{00000000-0005-0000-0000-0000FB0E0000}"/>
    <cellStyle name="Vejica 33 4" xfId="3442" xr:uid="{00000000-0005-0000-0000-0000FC0E0000}"/>
    <cellStyle name="Vejica 34" xfId="3443" xr:uid="{00000000-0005-0000-0000-0000FD0E0000}"/>
    <cellStyle name="Vejica 34 2" xfId="3444" xr:uid="{00000000-0005-0000-0000-0000FE0E0000}"/>
    <cellStyle name="Vejica 34 2 2" xfId="3445" xr:uid="{00000000-0005-0000-0000-0000FF0E0000}"/>
    <cellStyle name="Vejica 34 2 2 2" xfId="4376" xr:uid="{00000000-0005-0000-0000-0000000F0000}"/>
    <cellStyle name="Vejica 34 2 3" xfId="3446" xr:uid="{00000000-0005-0000-0000-0000010F0000}"/>
    <cellStyle name="Vejica 34 2 4" xfId="3447" xr:uid="{00000000-0005-0000-0000-0000020F0000}"/>
    <cellStyle name="Vejica 34 2 5" xfId="4157" xr:uid="{00000000-0005-0000-0000-0000030F0000}"/>
    <cellStyle name="Vejica 34 3" xfId="3448" xr:uid="{00000000-0005-0000-0000-0000040F0000}"/>
    <cellStyle name="Vejica 34 3 2" xfId="4156" xr:uid="{00000000-0005-0000-0000-0000050F0000}"/>
    <cellStyle name="Vejica 34 4" xfId="3449" xr:uid="{00000000-0005-0000-0000-0000060F0000}"/>
    <cellStyle name="Vejica 35" xfId="3450" xr:uid="{00000000-0005-0000-0000-0000070F0000}"/>
    <cellStyle name="Vejica 35 2" xfId="3451" xr:uid="{00000000-0005-0000-0000-0000080F0000}"/>
    <cellStyle name="Vejica 35 2 2" xfId="3452" xr:uid="{00000000-0005-0000-0000-0000090F0000}"/>
    <cellStyle name="Vejica 35 2 2 2" xfId="4377" xr:uid="{00000000-0005-0000-0000-00000A0F0000}"/>
    <cellStyle name="Vejica 35 2 3" xfId="3453" xr:uid="{00000000-0005-0000-0000-00000B0F0000}"/>
    <cellStyle name="Vejica 35 2 4" xfId="3454" xr:uid="{00000000-0005-0000-0000-00000C0F0000}"/>
    <cellStyle name="Vejica 35 2 5" xfId="4159" xr:uid="{00000000-0005-0000-0000-00000D0F0000}"/>
    <cellStyle name="Vejica 35 3" xfId="3455" xr:uid="{00000000-0005-0000-0000-00000E0F0000}"/>
    <cellStyle name="Vejica 35 3 2" xfId="4158" xr:uid="{00000000-0005-0000-0000-00000F0F0000}"/>
    <cellStyle name="Vejica 35 4" xfId="3456" xr:uid="{00000000-0005-0000-0000-0000100F0000}"/>
    <cellStyle name="Vejica 36" xfId="3457" xr:uid="{00000000-0005-0000-0000-0000110F0000}"/>
    <cellStyle name="Vejica 36 2" xfId="3458" xr:uid="{00000000-0005-0000-0000-0000120F0000}"/>
    <cellStyle name="Vejica 36 2 2" xfId="3459" xr:uid="{00000000-0005-0000-0000-0000130F0000}"/>
    <cellStyle name="Vejica 36 2 2 2" xfId="4378" xr:uid="{00000000-0005-0000-0000-0000140F0000}"/>
    <cellStyle name="Vejica 36 2 3" xfId="3460" xr:uid="{00000000-0005-0000-0000-0000150F0000}"/>
    <cellStyle name="Vejica 36 2 4" xfId="3461" xr:uid="{00000000-0005-0000-0000-0000160F0000}"/>
    <cellStyle name="Vejica 36 2 5" xfId="4161" xr:uid="{00000000-0005-0000-0000-0000170F0000}"/>
    <cellStyle name="Vejica 36 3" xfId="3462" xr:uid="{00000000-0005-0000-0000-0000180F0000}"/>
    <cellStyle name="Vejica 36 3 2" xfId="4160" xr:uid="{00000000-0005-0000-0000-0000190F0000}"/>
    <cellStyle name="Vejica 36 4" xfId="3463" xr:uid="{00000000-0005-0000-0000-00001A0F0000}"/>
    <cellStyle name="Vejica 37" xfId="3464" xr:uid="{00000000-0005-0000-0000-00001B0F0000}"/>
    <cellStyle name="Vejica 37 2" xfId="3465" xr:uid="{00000000-0005-0000-0000-00001C0F0000}"/>
    <cellStyle name="Vejica 37 2 2" xfId="3466" xr:uid="{00000000-0005-0000-0000-00001D0F0000}"/>
    <cellStyle name="Vejica 37 2 2 2" xfId="4379" xr:uid="{00000000-0005-0000-0000-00001E0F0000}"/>
    <cellStyle name="Vejica 37 2 3" xfId="3467" xr:uid="{00000000-0005-0000-0000-00001F0F0000}"/>
    <cellStyle name="Vejica 37 2 4" xfId="3468" xr:uid="{00000000-0005-0000-0000-0000200F0000}"/>
    <cellStyle name="Vejica 37 2 5" xfId="4163" xr:uid="{00000000-0005-0000-0000-0000210F0000}"/>
    <cellStyle name="Vejica 37 3" xfId="3469" xr:uid="{00000000-0005-0000-0000-0000220F0000}"/>
    <cellStyle name="Vejica 37 3 2" xfId="4162" xr:uid="{00000000-0005-0000-0000-0000230F0000}"/>
    <cellStyle name="Vejica 37 4" xfId="3470" xr:uid="{00000000-0005-0000-0000-0000240F0000}"/>
    <cellStyle name="Vejica 38" xfId="3471" xr:uid="{00000000-0005-0000-0000-0000250F0000}"/>
    <cellStyle name="Vejica 38 2" xfId="3472" xr:uid="{00000000-0005-0000-0000-0000260F0000}"/>
    <cellStyle name="Vejica 38 2 2" xfId="3473" xr:uid="{00000000-0005-0000-0000-0000270F0000}"/>
    <cellStyle name="Vejica 38 2 2 2" xfId="4380" xr:uid="{00000000-0005-0000-0000-0000280F0000}"/>
    <cellStyle name="Vejica 38 2 3" xfId="3474" xr:uid="{00000000-0005-0000-0000-0000290F0000}"/>
    <cellStyle name="Vejica 38 2 4" xfId="3475" xr:uid="{00000000-0005-0000-0000-00002A0F0000}"/>
    <cellStyle name="Vejica 38 2 5" xfId="4165" xr:uid="{00000000-0005-0000-0000-00002B0F0000}"/>
    <cellStyle name="Vejica 38 3" xfId="3476" xr:uid="{00000000-0005-0000-0000-00002C0F0000}"/>
    <cellStyle name="Vejica 38 3 2" xfId="4164" xr:uid="{00000000-0005-0000-0000-00002D0F0000}"/>
    <cellStyle name="Vejica 38 4" xfId="3477" xr:uid="{00000000-0005-0000-0000-00002E0F0000}"/>
    <cellStyle name="Vejica 39" xfId="3478" xr:uid="{00000000-0005-0000-0000-00002F0F0000}"/>
    <cellStyle name="Vejica 39 2" xfId="3479" xr:uid="{00000000-0005-0000-0000-0000300F0000}"/>
    <cellStyle name="Vejica 39 2 2" xfId="3480" xr:uid="{00000000-0005-0000-0000-0000310F0000}"/>
    <cellStyle name="Vejica 39 2 2 2" xfId="4381" xr:uid="{00000000-0005-0000-0000-0000320F0000}"/>
    <cellStyle name="Vejica 39 2 3" xfId="3481" xr:uid="{00000000-0005-0000-0000-0000330F0000}"/>
    <cellStyle name="Vejica 39 2 4" xfId="3482" xr:uid="{00000000-0005-0000-0000-0000340F0000}"/>
    <cellStyle name="Vejica 39 2 5" xfId="4167" xr:uid="{00000000-0005-0000-0000-0000350F0000}"/>
    <cellStyle name="Vejica 39 3" xfId="3483" xr:uid="{00000000-0005-0000-0000-0000360F0000}"/>
    <cellStyle name="Vejica 39 3 2" xfId="4166" xr:uid="{00000000-0005-0000-0000-0000370F0000}"/>
    <cellStyle name="Vejica 39 4" xfId="3484" xr:uid="{00000000-0005-0000-0000-0000380F0000}"/>
    <cellStyle name="Vejica 4" xfId="3485" xr:uid="{00000000-0005-0000-0000-0000390F0000}"/>
    <cellStyle name="Vejica 4 2" xfId="3486" xr:uid="{00000000-0005-0000-0000-00003A0F0000}"/>
    <cellStyle name="Vejica 4 2 2" xfId="3487" xr:uid="{00000000-0005-0000-0000-00003B0F0000}"/>
    <cellStyle name="Vejica 4 2 2 2" xfId="4382" xr:uid="{00000000-0005-0000-0000-00003C0F0000}"/>
    <cellStyle name="Vejica 4 2 3" xfId="3488" xr:uid="{00000000-0005-0000-0000-00003D0F0000}"/>
    <cellStyle name="Vejica 4 2 4" xfId="3489" xr:uid="{00000000-0005-0000-0000-00003E0F0000}"/>
    <cellStyle name="Vejica 4 2 5" xfId="4169" xr:uid="{00000000-0005-0000-0000-00003F0F0000}"/>
    <cellStyle name="Vejica 4 3" xfId="3490" xr:uid="{00000000-0005-0000-0000-0000400F0000}"/>
    <cellStyle name="Vejica 4 3 2" xfId="4168" xr:uid="{00000000-0005-0000-0000-0000410F0000}"/>
    <cellStyle name="Vejica 4 4" xfId="3491" xr:uid="{00000000-0005-0000-0000-0000420F0000}"/>
    <cellStyle name="Vejica 40" xfId="3492" xr:uid="{00000000-0005-0000-0000-0000430F0000}"/>
    <cellStyle name="Vejica 40 2" xfId="3493" xr:uid="{00000000-0005-0000-0000-0000440F0000}"/>
    <cellStyle name="Vejica 40 2 2" xfId="3494" xr:uid="{00000000-0005-0000-0000-0000450F0000}"/>
    <cellStyle name="Vejica 40 2 2 2" xfId="4383" xr:uid="{00000000-0005-0000-0000-0000460F0000}"/>
    <cellStyle name="Vejica 40 2 3" xfId="3495" xr:uid="{00000000-0005-0000-0000-0000470F0000}"/>
    <cellStyle name="Vejica 40 2 4" xfId="3496" xr:uid="{00000000-0005-0000-0000-0000480F0000}"/>
    <cellStyle name="Vejica 40 2 5" xfId="4171" xr:uid="{00000000-0005-0000-0000-0000490F0000}"/>
    <cellStyle name="Vejica 40 3" xfId="3497" xr:uid="{00000000-0005-0000-0000-00004A0F0000}"/>
    <cellStyle name="Vejica 40 3 2" xfId="4170" xr:uid="{00000000-0005-0000-0000-00004B0F0000}"/>
    <cellStyle name="Vejica 40 4" xfId="3498" xr:uid="{00000000-0005-0000-0000-00004C0F0000}"/>
    <cellStyle name="Vejica 41" xfId="3499" xr:uid="{00000000-0005-0000-0000-00004D0F0000}"/>
    <cellStyle name="Vejica 41 2" xfId="3500" xr:uid="{00000000-0005-0000-0000-00004E0F0000}"/>
    <cellStyle name="Vejica 41 2 2" xfId="3501" xr:uid="{00000000-0005-0000-0000-00004F0F0000}"/>
    <cellStyle name="Vejica 41 2 2 2" xfId="4384" xr:uid="{00000000-0005-0000-0000-0000500F0000}"/>
    <cellStyle name="Vejica 41 2 3" xfId="3502" xr:uid="{00000000-0005-0000-0000-0000510F0000}"/>
    <cellStyle name="Vejica 41 2 4" xfId="3503" xr:uid="{00000000-0005-0000-0000-0000520F0000}"/>
    <cellStyle name="Vejica 41 2 5" xfId="4173" xr:uid="{00000000-0005-0000-0000-0000530F0000}"/>
    <cellStyle name="Vejica 41 3" xfId="3504" xr:uid="{00000000-0005-0000-0000-0000540F0000}"/>
    <cellStyle name="Vejica 41 3 2" xfId="4172" xr:uid="{00000000-0005-0000-0000-0000550F0000}"/>
    <cellStyle name="Vejica 41 4" xfId="3505" xr:uid="{00000000-0005-0000-0000-0000560F0000}"/>
    <cellStyle name="Vejica 42" xfId="3506" xr:uid="{00000000-0005-0000-0000-0000570F0000}"/>
    <cellStyle name="Vejica 42 2" xfId="3507" xr:uid="{00000000-0005-0000-0000-0000580F0000}"/>
    <cellStyle name="Vejica 42 2 2" xfId="3508" xr:uid="{00000000-0005-0000-0000-0000590F0000}"/>
    <cellStyle name="Vejica 42 2 2 2" xfId="4385" xr:uid="{00000000-0005-0000-0000-00005A0F0000}"/>
    <cellStyle name="Vejica 42 2 3" xfId="3509" xr:uid="{00000000-0005-0000-0000-00005B0F0000}"/>
    <cellStyle name="Vejica 42 2 4" xfId="3510" xr:uid="{00000000-0005-0000-0000-00005C0F0000}"/>
    <cellStyle name="Vejica 42 2 5" xfId="4175" xr:uid="{00000000-0005-0000-0000-00005D0F0000}"/>
    <cellStyle name="Vejica 42 3" xfId="3511" xr:uid="{00000000-0005-0000-0000-00005E0F0000}"/>
    <cellStyle name="Vejica 42 3 2" xfId="4174" xr:uid="{00000000-0005-0000-0000-00005F0F0000}"/>
    <cellStyle name="Vejica 42 4" xfId="3512" xr:uid="{00000000-0005-0000-0000-0000600F0000}"/>
    <cellStyle name="Vejica 43" xfId="3513" xr:uid="{00000000-0005-0000-0000-0000610F0000}"/>
    <cellStyle name="Vejica 43 2" xfId="3514" xr:uid="{00000000-0005-0000-0000-0000620F0000}"/>
    <cellStyle name="Vejica 43 2 2" xfId="3515" xr:uid="{00000000-0005-0000-0000-0000630F0000}"/>
    <cellStyle name="Vejica 43 2 2 2" xfId="4386" xr:uid="{00000000-0005-0000-0000-0000640F0000}"/>
    <cellStyle name="Vejica 43 2 3" xfId="3516" xr:uid="{00000000-0005-0000-0000-0000650F0000}"/>
    <cellStyle name="Vejica 43 2 4" xfId="3517" xr:uid="{00000000-0005-0000-0000-0000660F0000}"/>
    <cellStyle name="Vejica 43 2 5" xfId="4177" xr:uid="{00000000-0005-0000-0000-0000670F0000}"/>
    <cellStyle name="Vejica 43 3" xfId="3518" xr:uid="{00000000-0005-0000-0000-0000680F0000}"/>
    <cellStyle name="Vejica 43 3 2" xfId="4176" xr:uid="{00000000-0005-0000-0000-0000690F0000}"/>
    <cellStyle name="Vejica 43 4" xfId="3519" xr:uid="{00000000-0005-0000-0000-00006A0F0000}"/>
    <cellStyle name="Vejica 44" xfId="3520" xr:uid="{00000000-0005-0000-0000-00006B0F0000}"/>
    <cellStyle name="Vejica 44 2" xfId="3521" xr:uid="{00000000-0005-0000-0000-00006C0F0000}"/>
    <cellStyle name="Vejica 44 2 2" xfId="3522" xr:uid="{00000000-0005-0000-0000-00006D0F0000}"/>
    <cellStyle name="Vejica 44 2 2 2" xfId="4387" xr:uid="{00000000-0005-0000-0000-00006E0F0000}"/>
    <cellStyle name="Vejica 44 2 3" xfId="3523" xr:uid="{00000000-0005-0000-0000-00006F0F0000}"/>
    <cellStyle name="Vejica 44 2 4" xfId="3524" xr:uid="{00000000-0005-0000-0000-0000700F0000}"/>
    <cellStyle name="Vejica 44 2 5" xfId="4179" xr:uid="{00000000-0005-0000-0000-0000710F0000}"/>
    <cellStyle name="Vejica 44 3" xfId="3525" xr:uid="{00000000-0005-0000-0000-0000720F0000}"/>
    <cellStyle name="Vejica 44 3 2" xfId="4178" xr:uid="{00000000-0005-0000-0000-0000730F0000}"/>
    <cellStyle name="Vejica 44 4" xfId="3526" xr:uid="{00000000-0005-0000-0000-0000740F0000}"/>
    <cellStyle name="Vejica 45" xfId="3527" xr:uid="{00000000-0005-0000-0000-0000750F0000}"/>
    <cellStyle name="Vejica 45 2" xfId="3528" xr:uid="{00000000-0005-0000-0000-0000760F0000}"/>
    <cellStyle name="Vejica 45 2 2" xfId="3529" xr:uid="{00000000-0005-0000-0000-0000770F0000}"/>
    <cellStyle name="Vejica 45 2 2 2" xfId="4388" xr:uid="{00000000-0005-0000-0000-0000780F0000}"/>
    <cellStyle name="Vejica 45 2 3" xfId="3530" xr:uid="{00000000-0005-0000-0000-0000790F0000}"/>
    <cellStyle name="Vejica 45 2 4" xfId="3531" xr:uid="{00000000-0005-0000-0000-00007A0F0000}"/>
    <cellStyle name="Vejica 45 2 5" xfId="4181" xr:uid="{00000000-0005-0000-0000-00007B0F0000}"/>
    <cellStyle name="Vejica 45 3" xfId="3532" xr:uid="{00000000-0005-0000-0000-00007C0F0000}"/>
    <cellStyle name="Vejica 45 3 2" xfId="4180" xr:uid="{00000000-0005-0000-0000-00007D0F0000}"/>
    <cellStyle name="Vejica 45 4" xfId="3533" xr:uid="{00000000-0005-0000-0000-00007E0F0000}"/>
    <cellStyle name="Vejica 46" xfId="3534" xr:uid="{00000000-0005-0000-0000-00007F0F0000}"/>
    <cellStyle name="Vejica 46 2" xfId="3535" xr:uid="{00000000-0005-0000-0000-0000800F0000}"/>
    <cellStyle name="Vejica 46 2 2" xfId="3536" xr:uid="{00000000-0005-0000-0000-0000810F0000}"/>
    <cellStyle name="Vejica 46 2 2 2" xfId="4389" xr:uid="{00000000-0005-0000-0000-0000820F0000}"/>
    <cellStyle name="Vejica 46 2 3" xfId="3537" xr:uid="{00000000-0005-0000-0000-0000830F0000}"/>
    <cellStyle name="Vejica 46 2 4" xfId="3538" xr:uid="{00000000-0005-0000-0000-0000840F0000}"/>
    <cellStyle name="Vejica 46 2 5" xfId="4183" xr:uid="{00000000-0005-0000-0000-0000850F0000}"/>
    <cellStyle name="Vejica 46 3" xfId="3539" xr:uid="{00000000-0005-0000-0000-0000860F0000}"/>
    <cellStyle name="Vejica 46 3 2" xfId="4182" xr:uid="{00000000-0005-0000-0000-0000870F0000}"/>
    <cellStyle name="Vejica 46 4" xfId="3540" xr:uid="{00000000-0005-0000-0000-0000880F0000}"/>
    <cellStyle name="Vejica 47" xfId="3541" xr:uid="{00000000-0005-0000-0000-0000890F0000}"/>
    <cellStyle name="Vejica 47 2" xfId="3542" xr:uid="{00000000-0005-0000-0000-00008A0F0000}"/>
    <cellStyle name="Vejica 47 2 2" xfId="3543" xr:uid="{00000000-0005-0000-0000-00008B0F0000}"/>
    <cellStyle name="Vejica 47 2 2 2" xfId="4390" xr:uid="{00000000-0005-0000-0000-00008C0F0000}"/>
    <cellStyle name="Vejica 47 2 3" xfId="3544" xr:uid="{00000000-0005-0000-0000-00008D0F0000}"/>
    <cellStyle name="Vejica 47 2 4" xfId="3545" xr:uid="{00000000-0005-0000-0000-00008E0F0000}"/>
    <cellStyle name="Vejica 47 2 5" xfId="4185" xr:uid="{00000000-0005-0000-0000-00008F0F0000}"/>
    <cellStyle name="Vejica 47 3" xfId="3546" xr:uid="{00000000-0005-0000-0000-0000900F0000}"/>
    <cellStyle name="Vejica 47 3 2" xfId="4184" xr:uid="{00000000-0005-0000-0000-0000910F0000}"/>
    <cellStyle name="Vejica 47 4" xfId="3547" xr:uid="{00000000-0005-0000-0000-0000920F0000}"/>
    <cellStyle name="Vejica 48" xfId="3548" xr:uid="{00000000-0005-0000-0000-0000930F0000}"/>
    <cellStyle name="Vejica 48 2" xfId="3549" xr:uid="{00000000-0005-0000-0000-0000940F0000}"/>
    <cellStyle name="Vejica 48 2 2" xfId="3550" xr:uid="{00000000-0005-0000-0000-0000950F0000}"/>
    <cellStyle name="Vejica 48 2 2 2" xfId="4391" xr:uid="{00000000-0005-0000-0000-0000960F0000}"/>
    <cellStyle name="Vejica 48 2 3" xfId="3551" xr:uid="{00000000-0005-0000-0000-0000970F0000}"/>
    <cellStyle name="Vejica 48 2 4" xfId="3552" xr:uid="{00000000-0005-0000-0000-0000980F0000}"/>
    <cellStyle name="Vejica 48 2 5" xfId="4187" xr:uid="{00000000-0005-0000-0000-0000990F0000}"/>
    <cellStyle name="Vejica 48 3" xfId="3553" xr:uid="{00000000-0005-0000-0000-00009A0F0000}"/>
    <cellStyle name="Vejica 48 3 2" xfId="4186" xr:uid="{00000000-0005-0000-0000-00009B0F0000}"/>
    <cellStyle name="Vejica 48 4" xfId="3554" xr:uid="{00000000-0005-0000-0000-00009C0F0000}"/>
    <cellStyle name="Vejica 49" xfId="3555" xr:uid="{00000000-0005-0000-0000-00009D0F0000}"/>
    <cellStyle name="Vejica 49 2" xfId="3556" xr:uid="{00000000-0005-0000-0000-00009E0F0000}"/>
    <cellStyle name="Vejica 49 2 2" xfId="3557" xr:uid="{00000000-0005-0000-0000-00009F0F0000}"/>
    <cellStyle name="Vejica 49 2 2 2" xfId="4392" xr:uid="{00000000-0005-0000-0000-0000A00F0000}"/>
    <cellStyle name="Vejica 49 2 3" xfId="3558" xr:uid="{00000000-0005-0000-0000-0000A10F0000}"/>
    <cellStyle name="Vejica 49 2 4" xfId="3559" xr:uid="{00000000-0005-0000-0000-0000A20F0000}"/>
    <cellStyle name="Vejica 49 2 5" xfId="4189" xr:uid="{00000000-0005-0000-0000-0000A30F0000}"/>
    <cellStyle name="Vejica 49 3" xfId="3560" xr:uid="{00000000-0005-0000-0000-0000A40F0000}"/>
    <cellStyle name="Vejica 49 3 2" xfId="4188" xr:uid="{00000000-0005-0000-0000-0000A50F0000}"/>
    <cellStyle name="Vejica 49 4" xfId="3561" xr:uid="{00000000-0005-0000-0000-0000A60F0000}"/>
    <cellStyle name="Vejica 5" xfId="3562" xr:uid="{00000000-0005-0000-0000-0000A70F0000}"/>
    <cellStyle name="Vejica 5 2" xfId="3563" xr:uid="{00000000-0005-0000-0000-0000A80F0000}"/>
    <cellStyle name="Vejica 5 2 2" xfId="3564" xr:uid="{00000000-0005-0000-0000-0000A90F0000}"/>
    <cellStyle name="Vejica 5 2 2 2" xfId="4393" xr:uid="{00000000-0005-0000-0000-0000AA0F0000}"/>
    <cellStyle name="Vejica 5 2 3" xfId="3565" xr:uid="{00000000-0005-0000-0000-0000AB0F0000}"/>
    <cellStyle name="Vejica 5 2 4" xfId="3566" xr:uid="{00000000-0005-0000-0000-0000AC0F0000}"/>
    <cellStyle name="Vejica 5 2 5" xfId="4191" xr:uid="{00000000-0005-0000-0000-0000AD0F0000}"/>
    <cellStyle name="Vejica 5 3" xfId="3567" xr:uid="{00000000-0005-0000-0000-0000AE0F0000}"/>
    <cellStyle name="Vejica 5 3 2" xfId="4190" xr:uid="{00000000-0005-0000-0000-0000AF0F0000}"/>
    <cellStyle name="Vejica 5 4" xfId="3568" xr:uid="{00000000-0005-0000-0000-0000B00F0000}"/>
    <cellStyle name="Vejica 50" xfId="3569" xr:uid="{00000000-0005-0000-0000-0000B10F0000}"/>
    <cellStyle name="Vejica 50 2" xfId="3570" xr:uid="{00000000-0005-0000-0000-0000B20F0000}"/>
    <cellStyle name="Vejica 50 2 2" xfId="3571" xr:uid="{00000000-0005-0000-0000-0000B30F0000}"/>
    <cellStyle name="Vejica 50 2 2 2" xfId="4394" xr:uid="{00000000-0005-0000-0000-0000B40F0000}"/>
    <cellStyle name="Vejica 50 2 3" xfId="3572" xr:uid="{00000000-0005-0000-0000-0000B50F0000}"/>
    <cellStyle name="Vejica 50 2 4" xfId="3573" xr:uid="{00000000-0005-0000-0000-0000B60F0000}"/>
    <cellStyle name="Vejica 50 2 5" xfId="4193" xr:uid="{00000000-0005-0000-0000-0000B70F0000}"/>
    <cellStyle name="Vejica 50 3" xfId="3574" xr:uid="{00000000-0005-0000-0000-0000B80F0000}"/>
    <cellStyle name="Vejica 50 3 2" xfId="4192" xr:uid="{00000000-0005-0000-0000-0000B90F0000}"/>
    <cellStyle name="Vejica 50 4" xfId="3575" xr:uid="{00000000-0005-0000-0000-0000BA0F0000}"/>
    <cellStyle name="Vejica 51" xfId="3576" xr:uid="{00000000-0005-0000-0000-0000BB0F0000}"/>
    <cellStyle name="Vejica 51 2" xfId="3577" xr:uid="{00000000-0005-0000-0000-0000BC0F0000}"/>
    <cellStyle name="Vejica 51 2 2" xfId="3578" xr:uid="{00000000-0005-0000-0000-0000BD0F0000}"/>
    <cellStyle name="Vejica 51 2 2 2" xfId="4395" xr:uid="{00000000-0005-0000-0000-0000BE0F0000}"/>
    <cellStyle name="Vejica 51 2 3" xfId="3579" xr:uid="{00000000-0005-0000-0000-0000BF0F0000}"/>
    <cellStyle name="Vejica 51 2 4" xfId="3580" xr:uid="{00000000-0005-0000-0000-0000C00F0000}"/>
    <cellStyle name="Vejica 51 2 5" xfId="4195" xr:uid="{00000000-0005-0000-0000-0000C10F0000}"/>
    <cellStyle name="Vejica 51 3" xfId="3581" xr:uid="{00000000-0005-0000-0000-0000C20F0000}"/>
    <cellStyle name="Vejica 51 3 2" xfId="4194" xr:uid="{00000000-0005-0000-0000-0000C30F0000}"/>
    <cellStyle name="Vejica 51 4" xfId="3582" xr:uid="{00000000-0005-0000-0000-0000C40F0000}"/>
    <cellStyle name="Vejica 52" xfId="3583" xr:uid="{00000000-0005-0000-0000-0000C50F0000}"/>
    <cellStyle name="Vejica 52 2" xfId="3584" xr:uid="{00000000-0005-0000-0000-0000C60F0000}"/>
    <cellStyle name="Vejica 52 2 2" xfId="3585" xr:uid="{00000000-0005-0000-0000-0000C70F0000}"/>
    <cellStyle name="Vejica 52 2 2 2" xfId="4396" xr:uid="{00000000-0005-0000-0000-0000C80F0000}"/>
    <cellStyle name="Vejica 52 2 3" xfId="3586" xr:uid="{00000000-0005-0000-0000-0000C90F0000}"/>
    <cellStyle name="Vejica 52 2 4" xfId="3587" xr:uid="{00000000-0005-0000-0000-0000CA0F0000}"/>
    <cellStyle name="Vejica 52 2 5" xfId="4197" xr:uid="{00000000-0005-0000-0000-0000CB0F0000}"/>
    <cellStyle name="Vejica 52 3" xfId="3588" xr:uid="{00000000-0005-0000-0000-0000CC0F0000}"/>
    <cellStyle name="Vejica 52 3 2" xfId="4196" xr:uid="{00000000-0005-0000-0000-0000CD0F0000}"/>
    <cellStyle name="Vejica 52 4" xfId="3589" xr:uid="{00000000-0005-0000-0000-0000CE0F0000}"/>
    <cellStyle name="Vejica 53" xfId="3590" xr:uid="{00000000-0005-0000-0000-0000CF0F0000}"/>
    <cellStyle name="Vejica 53 2" xfId="3591" xr:uid="{00000000-0005-0000-0000-0000D00F0000}"/>
    <cellStyle name="Vejica 53 2 2" xfId="3592" xr:uid="{00000000-0005-0000-0000-0000D10F0000}"/>
    <cellStyle name="Vejica 53 2 2 2" xfId="4397" xr:uid="{00000000-0005-0000-0000-0000D20F0000}"/>
    <cellStyle name="Vejica 53 2 3" xfId="3593" xr:uid="{00000000-0005-0000-0000-0000D30F0000}"/>
    <cellStyle name="Vejica 53 2 4" xfId="3594" xr:uid="{00000000-0005-0000-0000-0000D40F0000}"/>
    <cellStyle name="Vejica 53 2 5" xfId="4199" xr:uid="{00000000-0005-0000-0000-0000D50F0000}"/>
    <cellStyle name="Vejica 53 3" xfId="3595" xr:uid="{00000000-0005-0000-0000-0000D60F0000}"/>
    <cellStyle name="Vejica 53 3 2" xfId="4198" xr:uid="{00000000-0005-0000-0000-0000D70F0000}"/>
    <cellStyle name="Vejica 53 4" xfId="3596" xr:uid="{00000000-0005-0000-0000-0000D80F0000}"/>
    <cellStyle name="Vejica 54" xfId="3597" xr:uid="{00000000-0005-0000-0000-0000D90F0000}"/>
    <cellStyle name="Vejica 54 2" xfId="3598" xr:uid="{00000000-0005-0000-0000-0000DA0F0000}"/>
    <cellStyle name="Vejica 54 2 2" xfId="3599" xr:uid="{00000000-0005-0000-0000-0000DB0F0000}"/>
    <cellStyle name="Vejica 54 2 2 2" xfId="4398" xr:uid="{00000000-0005-0000-0000-0000DC0F0000}"/>
    <cellStyle name="Vejica 54 2 3" xfId="3600" xr:uid="{00000000-0005-0000-0000-0000DD0F0000}"/>
    <cellStyle name="Vejica 54 2 4" xfId="3601" xr:uid="{00000000-0005-0000-0000-0000DE0F0000}"/>
    <cellStyle name="Vejica 54 2 5" xfId="4201" xr:uid="{00000000-0005-0000-0000-0000DF0F0000}"/>
    <cellStyle name="Vejica 54 3" xfId="3602" xr:uid="{00000000-0005-0000-0000-0000E00F0000}"/>
    <cellStyle name="Vejica 54 3 2" xfId="4200" xr:uid="{00000000-0005-0000-0000-0000E10F0000}"/>
    <cellStyle name="Vejica 54 4" xfId="3603" xr:uid="{00000000-0005-0000-0000-0000E20F0000}"/>
    <cellStyle name="Vejica 55" xfId="3604" xr:uid="{00000000-0005-0000-0000-0000E30F0000}"/>
    <cellStyle name="Vejica 55 2" xfId="3605" xr:uid="{00000000-0005-0000-0000-0000E40F0000}"/>
    <cellStyle name="Vejica 55 2 2" xfId="3606" xr:uid="{00000000-0005-0000-0000-0000E50F0000}"/>
    <cellStyle name="Vejica 55 2 2 2" xfId="4399" xr:uid="{00000000-0005-0000-0000-0000E60F0000}"/>
    <cellStyle name="Vejica 55 2 3" xfId="3607" xr:uid="{00000000-0005-0000-0000-0000E70F0000}"/>
    <cellStyle name="Vejica 55 2 4" xfId="3608" xr:uid="{00000000-0005-0000-0000-0000E80F0000}"/>
    <cellStyle name="Vejica 55 2 5" xfId="4203" xr:uid="{00000000-0005-0000-0000-0000E90F0000}"/>
    <cellStyle name="Vejica 55 3" xfId="3609" xr:uid="{00000000-0005-0000-0000-0000EA0F0000}"/>
    <cellStyle name="Vejica 55 3 2" xfId="4202" xr:uid="{00000000-0005-0000-0000-0000EB0F0000}"/>
    <cellStyle name="Vejica 55 4" xfId="3610" xr:uid="{00000000-0005-0000-0000-0000EC0F0000}"/>
    <cellStyle name="Vejica 56" xfId="3611" xr:uid="{00000000-0005-0000-0000-0000ED0F0000}"/>
    <cellStyle name="Vejica 56 2" xfId="3612" xr:uid="{00000000-0005-0000-0000-0000EE0F0000}"/>
    <cellStyle name="Vejica 56 2 2" xfId="3613" xr:uid="{00000000-0005-0000-0000-0000EF0F0000}"/>
    <cellStyle name="Vejica 56 2 2 2" xfId="4400" xr:uid="{00000000-0005-0000-0000-0000F00F0000}"/>
    <cellStyle name="Vejica 56 2 3" xfId="3614" xr:uid="{00000000-0005-0000-0000-0000F10F0000}"/>
    <cellStyle name="Vejica 56 2 4" xfId="3615" xr:uid="{00000000-0005-0000-0000-0000F20F0000}"/>
    <cellStyle name="Vejica 56 2 5" xfId="4205" xr:uid="{00000000-0005-0000-0000-0000F30F0000}"/>
    <cellStyle name="Vejica 56 3" xfId="3616" xr:uid="{00000000-0005-0000-0000-0000F40F0000}"/>
    <cellStyle name="Vejica 56 3 2" xfId="4204" xr:uid="{00000000-0005-0000-0000-0000F50F0000}"/>
    <cellStyle name="Vejica 56 4" xfId="3617" xr:uid="{00000000-0005-0000-0000-0000F60F0000}"/>
    <cellStyle name="Vejica 57" xfId="3618" xr:uid="{00000000-0005-0000-0000-0000F70F0000}"/>
    <cellStyle name="Vejica 57 2" xfId="3619" xr:uid="{00000000-0005-0000-0000-0000F80F0000}"/>
    <cellStyle name="Vejica 57 2 2" xfId="3620" xr:uid="{00000000-0005-0000-0000-0000F90F0000}"/>
    <cellStyle name="Vejica 57 2 2 2" xfId="4401" xr:uid="{00000000-0005-0000-0000-0000FA0F0000}"/>
    <cellStyle name="Vejica 57 2 3" xfId="3621" xr:uid="{00000000-0005-0000-0000-0000FB0F0000}"/>
    <cellStyle name="Vejica 57 2 4" xfId="3622" xr:uid="{00000000-0005-0000-0000-0000FC0F0000}"/>
    <cellStyle name="Vejica 57 2 5" xfId="4207" xr:uid="{00000000-0005-0000-0000-0000FD0F0000}"/>
    <cellStyle name="Vejica 57 3" xfId="3623" xr:uid="{00000000-0005-0000-0000-0000FE0F0000}"/>
    <cellStyle name="Vejica 57 3 2" xfId="4206" xr:uid="{00000000-0005-0000-0000-0000FF0F0000}"/>
    <cellStyle name="Vejica 57 4" xfId="3624" xr:uid="{00000000-0005-0000-0000-000000100000}"/>
    <cellStyle name="Vejica 58" xfId="3625" xr:uid="{00000000-0005-0000-0000-000001100000}"/>
    <cellStyle name="Vejica 58 2" xfId="3626" xr:uid="{00000000-0005-0000-0000-000002100000}"/>
    <cellStyle name="Vejica 58 2 2" xfId="3627" xr:uid="{00000000-0005-0000-0000-000003100000}"/>
    <cellStyle name="Vejica 58 2 2 2" xfId="4402" xr:uid="{00000000-0005-0000-0000-000004100000}"/>
    <cellStyle name="Vejica 58 2 3" xfId="3628" xr:uid="{00000000-0005-0000-0000-000005100000}"/>
    <cellStyle name="Vejica 58 2 4" xfId="3629" xr:uid="{00000000-0005-0000-0000-000006100000}"/>
    <cellStyle name="Vejica 58 2 5" xfId="4209" xr:uid="{00000000-0005-0000-0000-000007100000}"/>
    <cellStyle name="Vejica 58 3" xfId="3630" xr:uid="{00000000-0005-0000-0000-000008100000}"/>
    <cellStyle name="Vejica 58 3 2" xfId="4208" xr:uid="{00000000-0005-0000-0000-000009100000}"/>
    <cellStyle name="Vejica 58 4" xfId="3631" xr:uid="{00000000-0005-0000-0000-00000A100000}"/>
    <cellStyle name="Vejica 59" xfId="3632" xr:uid="{00000000-0005-0000-0000-00000B100000}"/>
    <cellStyle name="Vejica 59 2" xfId="3633" xr:uid="{00000000-0005-0000-0000-00000C100000}"/>
    <cellStyle name="Vejica 59 2 2" xfId="3634" xr:uid="{00000000-0005-0000-0000-00000D100000}"/>
    <cellStyle name="Vejica 59 2 2 2" xfId="4403" xr:uid="{00000000-0005-0000-0000-00000E100000}"/>
    <cellStyle name="Vejica 59 2 3" xfId="3635" xr:uid="{00000000-0005-0000-0000-00000F100000}"/>
    <cellStyle name="Vejica 59 2 4" xfId="3636" xr:uid="{00000000-0005-0000-0000-000010100000}"/>
    <cellStyle name="Vejica 59 2 5" xfId="4211" xr:uid="{00000000-0005-0000-0000-000011100000}"/>
    <cellStyle name="Vejica 59 3" xfId="3637" xr:uid="{00000000-0005-0000-0000-000012100000}"/>
    <cellStyle name="Vejica 59 3 2" xfId="4210" xr:uid="{00000000-0005-0000-0000-000013100000}"/>
    <cellStyle name="Vejica 59 4" xfId="3638" xr:uid="{00000000-0005-0000-0000-000014100000}"/>
    <cellStyle name="Vejica 6" xfId="3639" xr:uid="{00000000-0005-0000-0000-000015100000}"/>
    <cellStyle name="Vejica 6 2" xfId="3640" xr:uid="{00000000-0005-0000-0000-000016100000}"/>
    <cellStyle name="Vejica 6 2 2" xfId="3641" xr:uid="{00000000-0005-0000-0000-000017100000}"/>
    <cellStyle name="Vejica 6 2 2 2" xfId="4404" xr:uid="{00000000-0005-0000-0000-000018100000}"/>
    <cellStyle name="Vejica 6 2 3" xfId="3642" xr:uid="{00000000-0005-0000-0000-000019100000}"/>
    <cellStyle name="Vejica 6 2 4" xfId="3643" xr:uid="{00000000-0005-0000-0000-00001A100000}"/>
    <cellStyle name="Vejica 6 2 5" xfId="4213" xr:uid="{00000000-0005-0000-0000-00001B100000}"/>
    <cellStyle name="Vejica 6 3" xfId="3644" xr:uid="{00000000-0005-0000-0000-00001C100000}"/>
    <cellStyle name="Vejica 6 3 2" xfId="4212" xr:uid="{00000000-0005-0000-0000-00001D100000}"/>
    <cellStyle name="Vejica 6 4" xfId="3645" xr:uid="{00000000-0005-0000-0000-00001E100000}"/>
    <cellStyle name="Vejica 60" xfId="3646" xr:uid="{00000000-0005-0000-0000-00001F100000}"/>
    <cellStyle name="Vejica 60 2" xfId="3647" xr:uid="{00000000-0005-0000-0000-000020100000}"/>
    <cellStyle name="Vejica 60 2 2" xfId="3648" xr:uid="{00000000-0005-0000-0000-000021100000}"/>
    <cellStyle name="Vejica 60 2 2 2" xfId="4405" xr:uid="{00000000-0005-0000-0000-000022100000}"/>
    <cellStyle name="Vejica 60 2 3" xfId="3649" xr:uid="{00000000-0005-0000-0000-000023100000}"/>
    <cellStyle name="Vejica 60 2 4" xfId="3650" xr:uid="{00000000-0005-0000-0000-000024100000}"/>
    <cellStyle name="Vejica 60 2 5" xfId="4215" xr:uid="{00000000-0005-0000-0000-000025100000}"/>
    <cellStyle name="Vejica 60 3" xfId="3651" xr:uid="{00000000-0005-0000-0000-000026100000}"/>
    <cellStyle name="Vejica 60 3 2" xfId="4214" xr:uid="{00000000-0005-0000-0000-000027100000}"/>
    <cellStyle name="Vejica 60 4" xfId="3652" xr:uid="{00000000-0005-0000-0000-000028100000}"/>
    <cellStyle name="Vejica 61" xfId="3653" xr:uid="{00000000-0005-0000-0000-000029100000}"/>
    <cellStyle name="Vejica 61 2" xfId="3654" xr:uid="{00000000-0005-0000-0000-00002A100000}"/>
    <cellStyle name="Vejica 61 2 2" xfId="3655" xr:uid="{00000000-0005-0000-0000-00002B100000}"/>
    <cellStyle name="Vejica 61 2 2 2" xfId="4406" xr:uid="{00000000-0005-0000-0000-00002C100000}"/>
    <cellStyle name="Vejica 61 2 3" xfId="3656" xr:uid="{00000000-0005-0000-0000-00002D100000}"/>
    <cellStyle name="Vejica 61 2 4" xfId="3657" xr:uid="{00000000-0005-0000-0000-00002E100000}"/>
    <cellStyle name="Vejica 61 2 5" xfId="4217" xr:uid="{00000000-0005-0000-0000-00002F100000}"/>
    <cellStyle name="Vejica 61 3" xfId="3658" xr:uid="{00000000-0005-0000-0000-000030100000}"/>
    <cellStyle name="Vejica 61 3 2" xfId="4216" xr:uid="{00000000-0005-0000-0000-000031100000}"/>
    <cellStyle name="Vejica 61 4" xfId="3659" xr:uid="{00000000-0005-0000-0000-000032100000}"/>
    <cellStyle name="Vejica 62" xfId="3660" xr:uid="{00000000-0005-0000-0000-000033100000}"/>
    <cellStyle name="Vejica 62 2" xfId="3661" xr:uid="{00000000-0005-0000-0000-000034100000}"/>
    <cellStyle name="Vejica 62 2 2" xfId="3662" xr:uid="{00000000-0005-0000-0000-000035100000}"/>
    <cellStyle name="Vejica 62 2 2 2" xfId="4407" xr:uid="{00000000-0005-0000-0000-000036100000}"/>
    <cellStyle name="Vejica 62 2 3" xfId="3663" xr:uid="{00000000-0005-0000-0000-000037100000}"/>
    <cellStyle name="Vejica 62 2 4" xfId="3664" xr:uid="{00000000-0005-0000-0000-000038100000}"/>
    <cellStyle name="Vejica 62 2 5" xfId="4219" xr:uid="{00000000-0005-0000-0000-000039100000}"/>
    <cellStyle name="Vejica 62 3" xfId="3665" xr:uid="{00000000-0005-0000-0000-00003A100000}"/>
    <cellStyle name="Vejica 62 3 2" xfId="4218" xr:uid="{00000000-0005-0000-0000-00003B100000}"/>
    <cellStyle name="Vejica 62 4" xfId="3666" xr:uid="{00000000-0005-0000-0000-00003C100000}"/>
    <cellStyle name="Vejica 63" xfId="3667" xr:uid="{00000000-0005-0000-0000-00003D100000}"/>
    <cellStyle name="Vejica 63 2" xfId="3668" xr:uid="{00000000-0005-0000-0000-00003E100000}"/>
    <cellStyle name="Vejica 63 2 2" xfId="3669" xr:uid="{00000000-0005-0000-0000-00003F100000}"/>
    <cellStyle name="Vejica 63 2 2 2" xfId="4408" xr:uid="{00000000-0005-0000-0000-000040100000}"/>
    <cellStyle name="Vejica 63 2 3" xfId="3670" xr:uid="{00000000-0005-0000-0000-000041100000}"/>
    <cellStyle name="Vejica 63 2 4" xfId="3671" xr:uid="{00000000-0005-0000-0000-000042100000}"/>
    <cellStyle name="Vejica 63 2 5" xfId="4221" xr:uid="{00000000-0005-0000-0000-000043100000}"/>
    <cellStyle name="Vejica 63 3" xfId="3672" xr:uid="{00000000-0005-0000-0000-000044100000}"/>
    <cellStyle name="Vejica 63 3 2" xfId="4220" xr:uid="{00000000-0005-0000-0000-000045100000}"/>
    <cellStyle name="Vejica 63 4" xfId="3673" xr:uid="{00000000-0005-0000-0000-000046100000}"/>
    <cellStyle name="Vejica 64" xfId="3674" xr:uid="{00000000-0005-0000-0000-000047100000}"/>
    <cellStyle name="Vejica 64 2" xfId="3675" xr:uid="{00000000-0005-0000-0000-000048100000}"/>
    <cellStyle name="Vejica 64 2 2" xfId="3676" xr:uid="{00000000-0005-0000-0000-000049100000}"/>
    <cellStyle name="Vejica 64 2 2 2" xfId="4409" xr:uid="{00000000-0005-0000-0000-00004A100000}"/>
    <cellStyle name="Vejica 64 2 3" xfId="3677" xr:uid="{00000000-0005-0000-0000-00004B100000}"/>
    <cellStyle name="Vejica 64 2 4" xfId="3678" xr:uid="{00000000-0005-0000-0000-00004C100000}"/>
    <cellStyle name="Vejica 64 2 5" xfId="4223" xr:uid="{00000000-0005-0000-0000-00004D100000}"/>
    <cellStyle name="Vejica 64 3" xfId="3679" xr:uid="{00000000-0005-0000-0000-00004E100000}"/>
    <cellStyle name="Vejica 64 3 2" xfId="4222" xr:uid="{00000000-0005-0000-0000-00004F100000}"/>
    <cellStyle name="Vejica 64 4" xfId="3680" xr:uid="{00000000-0005-0000-0000-000050100000}"/>
    <cellStyle name="Vejica 65" xfId="3681" xr:uid="{00000000-0005-0000-0000-000051100000}"/>
    <cellStyle name="Vejica 65 2" xfId="3682" xr:uid="{00000000-0005-0000-0000-000052100000}"/>
    <cellStyle name="Vejica 65 2 2" xfId="3683" xr:uid="{00000000-0005-0000-0000-000053100000}"/>
    <cellStyle name="Vejica 65 2 2 2" xfId="4410" xr:uid="{00000000-0005-0000-0000-000054100000}"/>
    <cellStyle name="Vejica 65 2 3" xfId="3684" xr:uid="{00000000-0005-0000-0000-000055100000}"/>
    <cellStyle name="Vejica 65 2 4" xfId="3685" xr:uid="{00000000-0005-0000-0000-000056100000}"/>
    <cellStyle name="Vejica 65 2 5" xfId="4225" xr:uid="{00000000-0005-0000-0000-000057100000}"/>
    <cellStyle name="Vejica 65 3" xfId="3686" xr:uid="{00000000-0005-0000-0000-000058100000}"/>
    <cellStyle name="Vejica 65 3 2" xfId="4224" xr:uid="{00000000-0005-0000-0000-000059100000}"/>
    <cellStyle name="Vejica 65 4" xfId="3687" xr:uid="{00000000-0005-0000-0000-00005A100000}"/>
    <cellStyle name="Vejica 66" xfId="3688" xr:uid="{00000000-0005-0000-0000-00005B100000}"/>
    <cellStyle name="Vejica 66 2" xfId="3689" xr:uid="{00000000-0005-0000-0000-00005C100000}"/>
    <cellStyle name="Vejica 66 2 2" xfId="3690" xr:uid="{00000000-0005-0000-0000-00005D100000}"/>
    <cellStyle name="Vejica 66 2 2 2" xfId="4411" xr:uid="{00000000-0005-0000-0000-00005E100000}"/>
    <cellStyle name="Vejica 66 2 3" xfId="3691" xr:uid="{00000000-0005-0000-0000-00005F100000}"/>
    <cellStyle name="Vejica 66 2 4" xfId="3692" xr:uid="{00000000-0005-0000-0000-000060100000}"/>
    <cellStyle name="Vejica 66 2 5" xfId="4227" xr:uid="{00000000-0005-0000-0000-000061100000}"/>
    <cellStyle name="Vejica 66 3" xfId="3693" xr:uid="{00000000-0005-0000-0000-000062100000}"/>
    <cellStyle name="Vejica 66 3 2" xfId="4226" xr:uid="{00000000-0005-0000-0000-000063100000}"/>
    <cellStyle name="Vejica 66 4" xfId="3694" xr:uid="{00000000-0005-0000-0000-000064100000}"/>
    <cellStyle name="Vejica 67" xfId="3695" xr:uid="{00000000-0005-0000-0000-000065100000}"/>
    <cellStyle name="Vejica 67 2" xfId="3696" xr:uid="{00000000-0005-0000-0000-000066100000}"/>
    <cellStyle name="Vejica 67 2 2" xfId="3697" xr:uid="{00000000-0005-0000-0000-000067100000}"/>
    <cellStyle name="Vejica 67 2 2 2" xfId="4412" xr:uid="{00000000-0005-0000-0000-000068100000}"/>
    <cellStyle name="Vejica 67 2 3" xfId="3698" xr:uid="{00000000-0005-0000-0000-000069100000}"/>
    <cellStyle name="Vejica 67 2 4" xfId="3699" xr:uid="{00000000-0005-0000-0000-00006A100000}"/>
    <cellStyle name="Vejica 67 2 5" xfId="4229" xr:uid="{00000000-0005-0000-0000-00006B100000}"/>
    <cellStyle name="Vejica 67 3" xfId="3700" xr:uid="{00000000-0005-0000-0000-00006C100000}"/>
    <cellStyle name="Vejica 67 3 2" xfId="4228" xr:uid="{00000000-0005-0000-0000-00006D100000}"/>
    <cellStyle name="Vejica 67 4" xfId="3701" xr:uid="{00000000-0005-0000-0000-00006E100000}"/>
    <cellStyle name="Vejica 68" xfId="3702" xr:uid="{00000000-0005-0000-0000-00006F100000}"/>
    <cellStyle name="Vejica 68 2" xfId="3703" xr:uid="{00000000-0005-0000-0000-000070100000}"/>
    <cellStyle name="Vejica 68 2 2" xfId="3704" xr:uid="{00000000-0005-0000-0000-000071100000}"/>
    <cellStyle name="Vejica 68 2 2 2" xfId="4413" xr:uid="{00000000-0005-0000-0000-000072100000}"/>
    <cellStyle name="Vejica 68 2 3" xfId="3705" xr:uid="{00000000-0005-0000-0000-000073100000}"/>
    <cellStyle name="Vejica 68 2 4" xfId="3706" xr:uid="{00000000-0005-0000-0000-000074100000}"/>
    <cellStyle name="Vejica 68 2 5" xfId="4231" xr:uid="{00000000-0005-0000-0000-000075100000}"/>
    <cellStyle name="Vejica 68 3" xfId="3707" xr:uid="{00000000-0005-0000-0000-000076100000}"/>
    <cellStyle name="Vejica 68 3 2" xfId="4230" xr:uid="{00000000-0005-0000-0000-000077100000}"/>
    <cellStyle name="Vejica 68 4" xfId="3708" xr:uid="{00000000-0005-0000-0000-000078100000}"/>
    <cellStyle name="Vejica 69" xfId="3709" xr:uid="{00000000-0005-0000-0000-000079100000}"/>
    <cellStyle name="Vejica 69 2" xfId="3710" xr:uid="{00000000-0005-0000-0000-00007A100000}"/>
    <cellStyle name="Vejica 69 2 2" xfId="3711" xr:uid="{00000000-0005-0000-0000-00007B100000}"/>
    <cellStyle name="Vejica 69 2 2 2" xfId="4414" xr:uid="{00000000-0005-0000-0000-00007C100000}"/>
    <cellStyle name="Vejica 69 2 3" xfId="3712" xr:uid="{00000000-0005-0000-0000-00007D100000}"/>
    <cellStyle name="Vejica 69 2 4" xfId="3713" xr:uid="{00000000-0005-0000-0000-00007E100000}"/>
    <cellStyle name="Vejica 69 2 5" xfId="4233" xr:uid="{00000000-0005-0000-0000-00007F100000}"/>
    <cellStyle name="Vejica 69 3" xfId="3714" xr:uid="{00000000-0005-0000-0000-000080100000}"/>
    <cellStyle name="Vejica 69 3 2" xfId="4232" xr:uid="{00000000-0005-0000-0000-000081100000}"/>
    <cellStyle name="Vejica 69 4" xfId="3715" xr:uid="{00000000-0005-0000-0000-000082100000}"/>
    <cellStyle name="Vejica 7" xfId="3716" xr:uid="{00000000-0005-0000-0000-000083100000}"/>
    <cellStyle name="Vejica 7 2" xfId="3717" xr:uid="{00000000-0005-0000-0000-000084100000}"/>
    <cellStyle name="Vejica 7 2 2" xfId="3718" xr:uid="{00000000-0005-0000-0000-000085100000}"/>
    <cellStyle name="Vejica 7 2 2 2" xfId="4415" xr:uid="{00000000-0005-0000-0000-000086100000}"/>
    <cellStyle name="Vejica 7 2 3" xfId="3719" xr:uid="{00000000-0005-0000-0000-000087100000}"/>
    <cellStyle name="Vejica 7 2 4" xfId="3720" xr:uid="{00000000-0005-0000-0000-000088100000}"/>
    <cellStyle name="Vejica 7 2 5" xfId="4235" xr:uid="{00000000-0005-0000-0000-000089100000}"/>
    <cellStyle name="Vejica 7 3" xfId="3721" xr:uid="{00000000-0005-0000-0000-00008A100000}"/>
    <cellStyle name="Vejica 7 3 2" xfId="4234" xr:uid="{00000000-0005-0000-0000-00008B100000}"/>
    <cellStyle name="Vejica 7 4" xfId="3722" xr:uid="{00000000-0005-0000-0000-00008C100000}"/>
    <cellStyle name="Vejica 70" xfId="3723" xr:uid="{00000000-0005-0000-0000-00008D100000}"/>
    <cellStyle name="Vejica 70 2" xfId="3724" xr:uid="{00000000-0005-0000-0000-00008E100000}"/>
    <cellStyle name="Vejica 70 2 2" xfId="3725" xr:uid="{00000000-0005-0000-0000-00008F100000}"/>
    <cellStyle name="Vejica 70 2 2 2" xfId="4416" xr:uid="{00000000-0005-0000-0000-000090100000}"/>
    <cellStyle name="Vejica 70 2 3" xfId="3726" xr:uid="{00000000-0005-0000-0000-000091100000}"/>
    <cellStyle name="Vejica 70 2 4" xfId="3727" xr:uid="{00000000-0005-0000-0000-000092100000}"/>
    <cellStyle name="Vejica 70 2 5" xfId="4237" xr:uid="{00000000-0005-0000-0000-000093100000}"/>
    <cellStyle name="Vejica 70 3" xfId="3728" xr:uid="{00000000-0005-0000-0000-000094100000}"/>
    <cellStyle name="Vejica 70 3 2" xfId="4236" xr:uid="{00000000-0005-0000-0000-000095100000}"/>
    <cellStyle name="Vejica 70 4" xfId="3729" xr:uid="{00000000-0005-0000-0000-000096100000}"/>
    <cellStyle name="Vejica 71" xfId="3730" xr:uid="{00000000-0005-0000-0000-000097100000}"/>
    <cellStyle name="Vejica 71 2" xfId="3731" xr:uid="{00000000-0005-0000-0000-000098100000}"/>
    <cellStyle name="Vejica 71 2 2" xfId="3732" xr:uid="{00000000-0005-0000-0000-000099100000}"/>
    <cellStyle name="Vejica 71 2 2 2" xfId="4417" xr:uid="{00000000-0005-0000-0000-00009A100000}"/>
    <cellStyle name="Vejica 71 2 3" xfId="3733" xr:uid="{00000000-0005-0000-0000-00009B100000}"/>
    <cellStyle name="Vejica 71 2 4" xfId="3734" xr:uid="{00000000-0005-0000-0000-00009C100000}"/>
    <cellStyle name="Vejica 71 2 5" xfId="4239" xr:uid="{00000000-0005-0000-0000-00009D100000}"/>
    <cellStyle name="Vejica 71 3" xfId="3735" xr:uid="{00000000-0005-0000-0000-00009E100000}"/>
    <cellStyle name="Vejica 71 3 2" xfId="4238" xr:uid="{00000000-0005-0000-0000-00009F100000}"/>
    <cellStyle name="Vejica 71 4" xfId="3736" xr:uid="{00000000-0005-0000-0000-0000A0100000}"/>
    <cellStyle name="Vejica 72" xfId="3737" xr:uid="{00000000-0005-0000-0000-0000A1100000}"/>
    <cellStyle name="Vejica 72 2" xfId="3738" xr:uid="{00000000-0005-0000-0000-0000A2100000}"/>
    <cellStyle name="Vejica 72 2 2" xfId="3739" xr:uid="{00000000-0005-0000-0000-0000A3100000}"/>
    <cellStyle name="Vejica 72 2 2 2" xfId="4418" xr:uid="{00000000-0005-0000-0000-0000A4100000}"/>
    <cellStyle name="Vejica 72 2 3" xfId="3740" xr:uid="{00000000-0005-0000-0000-0000A5100000}"/>
    <cellStyle name="Vejica 72 2 4" xfId="3741" xr:uid="{00000000-0005-0000-0000-0000A6100000}"/>
    <cellStyle name="Vejica 72 2 5" xfId="4241" xr:uid="{00000000-0005-0000-0000-0000A7100000}"/>
    <cellStyle name="Vejica 72 3" xfId="3742" xr:uid="{00000000-0005-0000-0000-0000A8100000}"/>
    <cellStyle name="Vejica 72 3 2" xfId="4240" xr:uid="{00000000-0005-0000-0000-0000A9100000}"/>
    <cellStyle name="Vejica 72 4" xfId="3743" xr:uid="{00000000-0005-0000-0000-0000AA100000}"/>
    <cellStyle name="Vejica 73" xfId="3744" xr:uid="{00000000-0005-0000-0000-0000AB100000}"/>
    <cellStyle name="Vejica 73 2" xfId="3745" xr:uid="{00000000-0005-0000-0000-0000AC100000}"/>
    <cellStyle name="Vejica 73 2 2" xfId="3746" xr:uid="{00000000-0005-0000-0000-0000AD100000}"/>
    <cellStyle name="Vejica 73 2 2 2" xfId="4419" xr:uid="{00000000-0005-0000-0000-0000AE100000}"/>
    <cellStyle name="Vejica 73 2 3" xfId="3747" xr:uid="{00000000-0005-0000-0000-0000AF100000}"/>
    <cellStyle name="Vejica 73 2 4" xfId="3748" xr:uid="{00000000-0005-0000-0000-0000B0100000}"/>
    <cellStyle name="Vejica 73 2 5" xfId="4243" xr:uid="{00000000-0005-0000-0000-0000B1100000}"/>
    <cellStyle name="Vejica 73 3" xfId="3749" xr:uid="{00000000-0005-0000-0000-0000B2100000}"/>
    <cellStyle name="Vejica 73 3 2" xfId="4242" xr:uid="{00000000-0005-0000-0000-0000B3100000}"/>
    <cellStyle name="Vejica 73 4" xfId="3750" xr:uid="{00000000-0005-0000-0000-0000B4100000}"/>
    <cellStyle name="Vejica 74" xfId="3751" xr:uid="{00000000-0005-0000-0000-0000B5100000}"/>
    <cellStyle name="Vejica 74 2" xfId="3752" xr:uid="{00000000-0005-0000-0000-0000B6100000}"/>
    <cellStyle name="Vejica 74 2 2" xfId="3753" xr:uid="{00000000-0005-0000-0000-0000B7100000}"/>
    <cellStyle name="Vejica 74 2 2 2" xfId="4420" xr:uid="{00000000-0005-0000-0000-0000B8100000}"/>
    <cellStyle name="Vejica 74 2 3" xfId="3754" xr:uid="{00000000-0005-0000-0000-0000B9100000}"/>
    <cellStyle name="Vejica 74 2 4" xfId="3755" xr:uid="{00000000-0005-0000-0000-0000BA100000}"/>
    <cellStyle name="Vejica 74 2 5" xfId="4245" xr:uid="{00000000-0005-0000-0000-0000BB100000}"/>
    <cellStyle name="Vejica 74 3" xfId="3756" xr:uid="{00000000-0005-0000-0000-0000BC100000}"/>
    <cellStyle name="Vejica 74 3 2" xfId="4244" xr:uid="{00000000-0005-0000-0000-0000BD100000}"/>
    <cellStyle name="Vejica 74 4" xfId="3757" xr:uid="{00000000-0005-0000-0000-0000BE100000}"/>
    <cellStyle name="Vejica 75" xfId="3758" xr:uid="{00000000-0005-0000-0000-0000BF100000}"/>
    <cellStyle name="Vejica 75 2" xfId="3759" xr:uid="{00000000-0005-0000-0000-0000C0100000}"/>
    <cellStyle name="Vejica 75 2 2" xfId="3760" xr:uid="{00000000-0005-0000-0000-0000C1100000}"/>
    <cellStyle name="Vejica 75 2 2 2" xfId="4421" xr:uid="{00000000-0005-0000-0000-0000C2100000}"/>
    <cellStyle name="Vejica 75 2 3" xfId="3761" xr:uid="{00000000-0005-0000-0000-0000C3100000}"/>
    <cellStyle name="Vejica 75 2 4" xfId="3762" xr:uid="{00000000-0005-0000-0000-0000C4100000}"/>
    <cellStyle name="Vejica 75 2 5" xfId="4247" xr:uid="{00000000-0005-0000-0000-0000C5100000}"/>
    <cellStyle name="Vejica 75 3" xfId="3763" xr:uid="{00000000-0005-0000-0000-0000C6100000}"/>
    <cellStyle name="Vejica 75 3 2" xfId="4246" xr:uid="{00000000-0005-0000-0000-0000C7100000}"/>
    <cellStyle name="Vejica 75 4" xfId="3764" xr:uid="{00000000-0005-0000-0000-0000C8100000}"/>
    <cellStyle name="Vejica 76" xfId="3765" xr:uid="{00000000-0005-0000-0000-0000C9100000}"/>
    <cellStyle name="Vejica 76 2" xfId="3766" xr:uid="{00000000-0005-0000-0000-0000CA100000}"/>
    <cellStyle name="Vejica 76 2 2" xfId="3767" xr:uid="{00000000-0005-0000-0000-0000CB100000}"/>
    <cellStyle name="Vejica 76 2 2 2" xfId="4422" xr:uid="{00000000-0005-0000-0000-0000CC100000}"/>
    <cellStyle name="Vejica 76 2 3" xfId="3768" xr:uid="{00000000-0005-0000-0000-0000CD100000}"/>
    <cellStyle name="Vejica 76 2 4" xfId="3769" xr:uid="{00000000-0005-0000-0000-0000CE100000}"/>
    <cellStyle name="Vejica 76 2 5" xfId="4249" xr:uid="{00000000-0005-0000-0000-0000CF100000}"/>
    <cellStyle name="Vejica 76 3" xfId="3770" xr:uid="{00000000-0005-0000-0000-0000D0100000}"/>
    <cellStyle name="Vejica 76 3 2" xfId="4248" xr:uid="{00000000-0005-0000-0000-0000D1100000}"/>
    <cellStyle name="Vejica 76 4" xfId="3771" xr:uid="{00000000-0005-0000-0000-0000D2100000}"/>
    <cellStyle name="Vejica 77" xfId="3772" xr:uid="{00000000-0005-0000-0000-0000D3100000}"/>
    <cellStyle name="Vejica 77 2" xfId="3773" xr:uid="{00000000-0005-0000-0000-0000D4100000}"/>
    <cellStyle name="Vejica 77 2 2" xfId="3774" xr:uid="{00000000-0005-0000-0000-0000D5100000}"/>
    <cellStyle name="Vejica 77 2 2 2" xfId="4423" xr:uid="{00000000-0005-0000-0000-0000D6100000}"/>
    <cellStyle name="Vejica 77 2 3" xfId="3775" xr:uid="{00000000-0005-0000-0000-0000D7100000}"/>
    <cellStyle name="Vejica 77 2 4" xfId="3776" xr:uid="{00000000-0005-0000-0000-0000D8100000}"/>
    <cellStyle name="Vejica 77 2 5" xfId="4251" xr:uid="{00000000-0005-0000-0000-0000D9100000}"/>
    <cellStyle name="Vejica 77 3" xfId="3777" xr:uid="{00000000-0005-0000-0000-0000DA100000}"/>
    <cellStyle name="Vejica 77 3 2" xfId="4250" xr:uid="{00000000-0005-0000-0000-0000DB100000}"/>
    <cellStyle name="Vejica 77 4" xfId="3778" xr:uid="{00000000-0005-0000-0000-0000DC100000}"/>
    <cellStyle name="Vejica 78" xfId="3779" xr:uid="{00000000-0005-0000-0000-0000DD100000}"/>
    <cellStyle name="Vejica 78 2" xfId="3780" xr:uid="{00000000-0005-0000-0000-0000DE100000}"/>
    <cellStyle name="Vejica 78 2 2" xfId="3781" xr:uid="{00000000-0005-0000-0000-0000DF100000}"/>
    <cellStyle name="Vejica 78 2 2 2" xfId="4424" xr:uid="{00000000-0005-0000-0000-0000E0100000}"/>
    <cellStyle name="Vejica 78 2 3" xfId="3782" xr:uid="{00000000-0005-0000-0000-0000E1100000}"/>
    <cellStyle name="Vejica 78 2 4" xfId="3783" xr:uid="{00000000-0005-0000-0000-0000E2100000}"/>
    <cellStyle name="Vejica 78 2 5" xfId="4253" xr:uid="{00000000-0005-0000-0000-0000E3100000}"/>
    <cellStyle name="Vejica 78 3" xfId="3784" xr:uid="{00000000-0005-0000-0000-0000E4100000}"/>
    <cellStyle name="Vejica 78 3 2" xfId="4252" xr:uid="{00000000-0005-0000-0000-0000E5100000}"/>
    <cellStyle name="Vejica 78 4" xfId="3785" xr:uid="{00000000-0005-0000-0000-0000E6100000}"/>
    <cellStyle name="Vejica 79" xfId="3786" xr:uid="{00000000-0005-0000-0000-0000E7100000}"/>
    <cellStyle name="Vejica 79 2" xfId="3787" xr:uid="{00000000-0005-0000-0000-0000E8100000}"/>
    <cellStyle name="Vejica 79 2 2" xfId="3788" xr:uid="{00000000-0005-0000-0000-0000E9100000}"/>
    <cellStyle name="Vejica 79 2 2 2" xfId="4425" xr:uid="{00000000-0005-0000-0000-0000EA100000}"/>
    <cellStyle name="Vejica 79 2 3" xfId="3789" xr:uid="{00000000-0005-0000-0000-0000EB100000}"/>
    <cellStyle name="Vejica 79 2 4" xfId="3790" xr:uid="{00000000-0005-0000-0000-0000EC100000}"/>
    <cellStyle name="Vejica 79 2 5" xfId="4255" xr:uid="{00000000-0005-0000-0000-0000ED100000}"/>
    <cellStyle name="Vejica 79 3" xfId="3791" xr:uid="{00000000-0005-0000-0000-0000EE100000}"/>
    <cellStyle name="Vejica 79 3 2" xfId="4254" xr:uid="{00000000-0005-0000-0000-0000EF100000}"/>
    <cellStyle name="Vejica 79 4" xfId="3792" xr:uid="{00000000-0005-0000-0000-0000F0100000}"/>
    <cellStyle name="Vejica 8" xfId="3793" xr:uid="{00000000-0005-0000-0000-0000F1100000}"/>
    <cellStyle name="Vejica 8 2" xfId="3794" xr:uid="{00000000-0005-0000-0000-0000F2100000}"/>
    <cellStyle name="Vejica 8 2 2" xfId="3795" xr:uid="{00000000-0005-0000-0000-0000F3100000}"/>
    <cellStyle name="Vejica 8 2 2 2" xfId="4426" xr:uid="{00000000-0005-0000-0000-0000F4100000}"/>
    <cellStyle name="Vejica 8 2 3" xfId="3796" xr:uid="{00000000-0005-0000-0000-0000F5100000}"/>
    <cellStyle name="Vejica 8 2 4" xfId="3797" xr:uid="{00000000-0005-0000-0000-0000F6100000}"/>
    <cellStyle name="Vejica 8 2 5" xfId="4257" xr:uid="{00000000-0005-0000-0000-0000F7100000}"/>
    <cellStyle name="Vejica 8 3" xfId="3798" xr:uid="{00000000-0005-0000-0000-0000F8100000}"/>
    <cellStyle name="Vejica 8 3 2" xfId="4256" xr:uid="{00000000-0005-0000-0000-0000F9100000}"/>
    <cellStyle name="Vejica 8 4" xfId="3799" xr:uid="{00000000-0005-0000-0000-0000FA100000}"/>
    <cellStyle name="Vejica 80" xfId="3800" xr:uid="{00000000-0005-0000-0000-0000FB100000}"/>
    <cellStyle name="Vejica 80 2" xfId="3801" xr:uid="{00000000-0005-0000-0000-0000FC100000}"/>
    <cellStyle name="Vejica 80 2 2" xfId="3802" xr:uid="{00000000-0005-0000-0000-0000FD100000}"/>
    <cellStyle name="Vejica 80 2 2 2" xfId="4427" xr:uid="{00000000-0005-0000-0000-0000FE100000}"/>
    <cellStyle name="Vejica 80 2 3" xfId="3803" xr:uid="{00000000-0005-0000-0000-0000FF100000}"/>
    <cellStyle name="Vejica 80 2 4" xfId="3804" xr:uid="{00000000-0005-0000-0000-000000110000}"/>
    <cellStyle name="Vejica 80 2 5" xfId="4259" xr:uid="{00000000-0005-0000-0000-000001110000}"/>
    <cellStyle name="Vejica 80 3" xfId="3805" xr:uid="{00000000-0005-0000-0000-000002110000}"/>
    <cellStyle name="Vejica 80 3 2" xfId="4258" xr:uid="{00000000-0005-0000-0000-000003110000}"/>
    <cellStyle name="Vejica 80 4" xfId="3806" xr:uid="{00000000-0005-0000-0000-000004110000}"/>
    <cellStyle name="Vejica 81" xfId="3807" xr:uid="{00000000-0005-0000-0000-000005110000}"/>
    <cellStyle name="Vejica 81 2" xfId="3808" xr:uid="{00000000-0005-0000-0000-000006110000}"/>
    <cellStyle name="Vejica 81 2 2" xfId="3809" xr:uid="{00000000-0005-0000-0000-000007110000}"/>
    <cellStyle name="Vejica 81 2 2 2" xfId="4428" xr:uid="{00000000-0005-0000-0000-000008110000}"/>
    <cellStyle name="Vejica 81 2 3" xfId="3810" xr:uid="{00000000-0005-0000-0000-000009110000}"/>
    <cellStyle name="Vejica 81 2 4" xfId="3811" xr:uid="{00000000-0005-0000-0000-00000A110000}"/>
    <cellStyle name="Vejica 81 2 5" xfId="4261" xr:uid="{00000000-0005-0000-0000-00000B110000}"/>
    <cellStyle name="Vejica 81 3" xfId="3812" xr:uid="{00000000-0005-0000-0000-00000C110000}"/>
    <cellStyle name="Vejica 81 3 2" xfId="4260" xr:uid="{00000000-0005-0000-0000-00000D110000}"/>
    <cellStyle name="Vejica 81 4" xfId="3813" xr:uid="{00000000-0005-0000-0000-00000E110000}"/>
    <cellStyle name="Vejica 82" xfId="3814" xr:uid="{00000000-0005-0000-0000-00000F110000}"/>
    <cellStyle name="Vejica 82 2" xfId="3815" xr:uid="{00000000-0005-0000-0000-000010110000}"/>
    <cellStyle name="Vejica 82 2 2" xfId="3816" xr:uid="{00000000-0005-0000-0000-000011110000}"/>
    <cellStyle name="Vejica 82 2 2 2" xfId="4429" xr:uid="{00000000-0005-0000-0000-000012110000}"/>
    <cellStyle name="Vejica 82 2 3" xfId="3817" xr:uid="{00000000-0005-0000-0000-000013110000}"/>
    <cellStyle name="Vejica 82 2 4" xfId="3818" xr:uid="{00000000-0005-0000-0000-000014110000}"/>
    <cellStyle name="Vejica 82 2 5" xfId="4263" xr:uid="{00000000-0005-0000-0000-000015110000}"/>
    <cellStyle name="Vejica 82 3" xfId="3819" xr:uid="{00000000-0005-0000-0000-000016110000}"/>
    <cellStyle name="Vejica 82 3 2" xfId="4262" xr:uid="{00000000-0005-0000-0000-000017110000}"/>
    <cellStyle name="Vejica 82 4" xfId="3820" xr:uid="{00000000-0005-0000-0000-000018110000}"/>
    <cellStyle name="Vejica 83" xfId="3821" xr:uid="{00000000-0005-0000-0000-000019110000}"/>
    <cellStyle name="Vejica 83 2" xfId="3822" xr:uid="{00000000-0005-0000-0000-00001A110000}"/>
    <cellStyle name="Vejica 83 2 2" xfId="3823" xr:uid="{00000000-0005-0000-0000-00001B110000}"/>
    <cellStyle name="Vejica 83 2 2 2" xfId="4430" xr:uid="{00000000-0005-0000-0000-00001C110000}"/>
    <cellStyle name="Vejica 83 2 3" xfId="3824" xr:uid="{00000000-0005-0000-0000-00001D110000}"/>
    <cellStyle name="Vejica 83 2 4" xfId="3825" xr:uid="{00000000-0005-0000-0000-00001E110000}"/>
    <cellStyle name="Vejica 83 2 5" xfId="4265" xr:uid="{00000000-0005-0000-0000-00001F110000}"/>
    <cellStyle name="Vejica 83 3" xfId="3826" xr:uid="{00000000-0005-0000-0000-000020110000}"/>
    <cellStyle name="Vejica 83 3 2" xfId="4264" xr:uid="{00000000-0005-0000-0000-000021110000}"/>
    <cellStyle name="Vejica 83 4" xfId="3827" xr:uid="{00000000-0005-0000-0000-000022110000}"/>
    <cellStyle name="Vejica 84" xfId="3828" xr:uid="{00000000-0005-0000-0000-000023110000}"/>
    <cellStyle name="Vejica 84 2" xfId="3829" xr:uid="{00000000-0005-0000-0000-000024110000}"/>
    <cellStyle name="Vejica 84 2 2" xfId="3830" xr:uid="{00000000-0005-0000-0000-000025110000}"/>
    <cellStyle name="Vejica 84 2 2 2" xfId="4431" xr:uid="{00000000-0005-0000-0000-000026110000}"/>
    <cellStyle name="Vejica 84 2 3" xfId="3831" xr:uid="{00000000-0005-0000-0000-000027110000}"/>
    <cellStyle name="Vejica 84 2 4" xfId="3832" xr:uid="{00000000-0005-0000-0000-000028110000}"/>
    <cellStyle name="Vejica 84 2 5" xfId="4267" xr:uid="{00000000-0005-0000-0000-000029110000}"/>
    <cellStyle name="Vejica 84 3" xfId="3833" xr:uid="{00000000-0005-0000-0000-00002A110000}"/>
    <cellStyle name="Vejica 84 3 2" xfId="4266" xr:uid="{00000000-0005-0000-0000-00002B110000}"/>
    <cellStyle name="Vejica 84 4" xfId="3834" xr:uid="{00000000-0005-0000-0000-00002C110000}"/>
    <cellStyle name="Vejica 85" xfId="3835" xr:uid="{00000000-0005-0000-0000-00002D110000}"/>
    <cellStyle name="Vejica 85 2" xfId="3836" xr:uid="{00000000-0005-0000-0000-00002E110000}"/>
    <cellStyle name="Vejica 85 2 2" xfId="3837" xr:uid="{00000000-0005-0000-0000-00002F110000}"/>
    <cellStyle name="Vejica 85 2 2 2" xfId="4432" xr:uid="{00000000-0005-0000-0000-000030110000}"/>
    <cellStyle name="Vejica 85 2 3" xfId="3838" xr:uid="{00000000-0005-0000-0000-000031110000}"/>
    <cellStyle name="Vejica 85 2 4" xfId="3839" xr:uid="{00000000-0005-0000-0000-000032110000}"/>
    <cellStyle name="Vejica 85 2 5" xfId="4269" xr:uid="{00000000-0005-0000-0000-000033110000}"/>
    <cellStyle name="Vejica 85 3" xfId="3840" xr:uid="{00000000-0005-0000-0000-000034110000}"/>
    <cellStyle name="Vejica 85 3 2" xfId="4268" xr:uid="{00000000-0005-0000-0000-000035110000}"/>
    <cellStyle name="Vejica 85 4" xfId="3841" xr:uid="{00000000-0005-0000-0000-000036110000}"/>
    <cellStyle name="Vejica 86" xfId="3842" xr:uid="{00000000-0005-0000-0000-000037110000}"/>
    <cellStyle name="Vejica 86 2" xfId="3843" xr:uid="{00000000-0005-0000-0000-000038110000}"/>
    <cellStyle name="Vejica 86 2 2" xfId="3844" xr:uid="{00000000-0005-0000-0000-000039110000}"/>
    <cellStyle name="Vejica 86 2 2 2" xfId="4433" xr:uid="{00000000-0005-0000-0000-00003A110000}"/>
    <cellStyle name="Vejica 86 2 3" xfId="3845" xr:uid="{00000000-0005-0000-0000-00003B110000}"/>
    <cellStyle name="Vejica 86 2 4" xfId="3846" xr:uid="{00000000-0005-0000-0000-00003C110000}"/>
    <cellStyle name="Vejica 86 2 5" xfId="4271" xr:uid="{00000000-0005-0000-0000-00003D110000}"/>
    <cellStyle name="Vejica 86 3" xfId="3847" xr:uid="{00000000-0005-0000-0000-00003E110000}"/>
    <cellStyle name="Vejica 86 3 2" xfId="4270" xr:uid="{00000000-0005-0000-0000-00003F110000}"/>
    <cellStyle name="Vejica 86 4" xfId="3848" xr:uid="{00000000-0005-0000-0000-000040110000}"/>
    <cellStyle name="Vejica 87" xfId="3849" xr:uid="{00000000-0005-0000-0000-000041110000}"/>
    <cellStyle name="Vejica 87 2" xfId="3850" xr:uid="{00000000-0005-0000-0000-000042110000}"/>
    <cellStyle name="Vejica 87 2 2" xfId="4272" xr:uid="{00000000-0005-0000-0000-000043110000}"/>
    <cellStyle name="Vejica 87 3" xfId="3851" xr:uid="{00000000-0005-0000-0000-000044110000}"/>
    <cellStyle name="Vejica 88" xfId="3852" xr:uid="{00000000-0005-0000-0000-000045110000}"/>
    <cellStyle name="Vejica 88 2" xfId="3853" xr:uid="{00000000-0005-0000-0000-000046110000}"/>
    <cellStyle name="Vejica 88 2 2" xfId="4273" xr:uid="{00000000-0005-0000-0000-000047110000}"/>
    <cellStyle name="Vejica 88 3" xfId="3854" xr:uid="{00000000-0005-0000-0000-000048110000}"/>
    <cellStyle name="Vejica 89" xfId="3855" xr:uid="{00000000-0005-0000-0000-000049110000}"/>
    <cellStyle name="Vejica 89 2" xfId="3856" xr:uid="{00000000-0005-0000-0000-00004A110000}"/>
    <cellStyle name="Vejica 89 2 2" xfId="4434" xr:uid="{00000000-0005-0000-0000-00004B110000}"/>
    <cellStyle name="Vejica 89 3" xfId="3857" xr:uid="{00000000-0005-0000-0000-00004C110000}"/>
    <cellStyle name="Vejica 89 4" xfId="3858" xr:uid="{00000000-0005-0000-0000-00004D110000}"/>
    <cellStyle name="Vejica 89 5" xfId="4274" xr:uid="{00000000-0005-0000-0000-00004E110000}"/>
    <cellStyle name="Vejica 9" xfId="3859" xr:uid="{00000000-0005-0000-0000-00004F110000}"/>
    <cellStyle name="Vejica 9 2" xfId="3860" xr:uid="{00000000-0005-0000-0000-000050110000}"/>
    <cellStyle name="Vejica 9 2 2" xfId="3861" xr:uid="{00000000-0005-0000-0000-000051110000}"/>
    <cellStyle name="Vejica 9 2 2 2" xfId="4435" xr:uid="{00000000-0005-0000-0000-000052110000}"/>
    <cellStyle name="Vejica 9 2 3" xfId="3862" xr:uid="{00000000-0005-0000-0000-000053110000}"/>
    <cellStyle name="Vejica 9 2 4" xfId="3863" xr:uid="{00000000-0005-0000-0000-000054110000}"/>
    <cellStyle name="Vejica 9 2 5" xfId="4276" xr:uid="{00000000-0005-0000-0000-000055110000}"/>
    <cellStyle name="Vejica 9 3" xfId="3864" xr:uid="{00000000-0005-0000-0000-000056110000}"/>
    <cellStyle name="Vejica 9 3 2" xfId="4275" xr:uid="{00000000-0005-0000-0000-000057110000}"/>
    <cellStyle name="Vejica 9 4" xfId="3865" xr:uid="{00000000-0005-0000-0000-000058110000}"/>
    <cellStyle name="Vejica 90" xfId="3866" xr:uid="{00000000-0005-0000-0000-000059110000}"/>
    <cellStyle name="Vejica 90 2" xfId="3867" xr:uid="{00000000-0005-0000-0000-00005A110000}"/>
    <cellStyle name="Vejica 90 2 2" xfId="4436" xr:uid="{00000000-0005-0000-0000-00005B110000}"/>
    <cellStyle name="Vejica 90 3" xfId="3868" xr:uid="{00000000-0005-0000-0000-00005C110000}"/>
    <cellStyle name="Vejica 90 4" xfId="3869" xr:uid="{00000000-0005-0000-0000-00005D110000}"/>
    <cellStyle name="Vejica 90 5" xfId="4277" xr:uid="{00000000-0005-0000-0000-00005E110000}"/>
    <cellStyle name="Vejica 91" xfId="3870" xr:uid="{00000000-0005-0000-0000-00005F110000}"/>
    <cellStyle name="Vejica 91 2" xfId="3871" xr:uid="{00000000-0005-0000-0000-000060110000}"/>
    <cellStyle name="Vejica 91 2 2" xfId="4437" xr:uid="{00000000-0005-0000-0000-000061110000}"/>
    <cellStyle name="Vejica 91 3" xfId="3872" xr:uid="{00000000-0005-0000-0000-000062110000}"/>
    <cellStyle name="Vejica 91 4" xfId="3873" xr:uid="{00000000-0005-0000-0000-000063110000}"/>
    <cellStyle name="Vejica 91 5" xfId="4278" xr:uid="{00000000-0005-0000-0000-000064110000}"/>
    <cellStyle name="Vejica 92" xfId="3874" xr:uid="{00000000-0005-0000-0000-000065110000}"/>
    <cellStyle name="Vejica 92 2" xfId="3875" xr:uid="{00000000-0005-0000-0000-000066110000}"/>
    <cellStyle name="Vejica 92 2 2" xfId="4438" xr:uid="{00000000-0005-0000-0000-000067110000}"/>
    <cellStyle name="Vejica 92 3" xfId="3876" xr:uid="{00000000-0005-0000-0000-000068110000}"/>
    <cellStyle name="Vejica 92 4" xfId="3877" xr:uid="{00000000-0005-0000-0000-000069110000}"/>
    <cellStyle name="Vejica 92 5" xfId="4279" xr:uid="{00000000-0005-0000-0000-00006A110000}"/>
    <cellStyle name="Vejica 93" xfId="3878" xr:uid="{00000000-0005-0000-0000-00006B110000}"/>
    <cellStyle name="Vejica 93 2" xfId="3879" xr:uid="{00000000-0005-0000-0000-00006C110000}"/>
    <cellStyle name="Vejica 93 2 2" xfId="4439" xr:uid="{00000000-0005-0000-0000-00006D110000}"/>
    <cellStyle name="Vejica 93 3" xfId="3880" xr:uid="{00000000-0005-0000-0000-00006E110000}"/>
    <cellStyle name="Vejica 93 4" xfId="3881" xr:uid="{00000000-0005-0000-0000-00006F110000}"/>
    <cellStyle name="Vejica 93 5" xfId="4280" xr:uid="{00000000-0005-0000-0000-000070110000}"/>
    <cellStyle name="Vejica 94" xfId="3882" xr:uid="{00000000-0005-0000-0000-000071110000}"/>
    <cellStyle name="Vejica 94 2" xfId="3883" xr:uid="{00000000-0005-0000-0000-000072110000}"/>
    <cellStyle name="Vejica 94 2 2" xfId="4440" xr:uid="{00000000-0005-0000-0000-000073110000}"/>
    <cellStyle name="Vejica 94 3" xfId="3884" xr:uid="{00000000-0005-0000-0000-000074110000}"/>
    <cellStyle name="Vejica 94 4" xfId="3885" xr:uid="{00000000-0005-0000-0000-000075110000}"/>
    <cellStyle name="Vejica 94 5" xfId="4281" xr:uid="{00000000-0005-0000-0000-000076110000}"/>
    <cellStyle name="Vejica 95" xfId="3886" xr:uid="{00000000-0005-0000-0000-000077110000}"/>
    <cellStyle name="Vejica 95 2" xfId="3887" xr:uid="{00000000-0005-0000-0000-000078110000}"/>
    <cellStyle name="Vejica 95 2 2" xfId="4441" xr:uid="{00000000-0005-0000-0000-000079110000}"/>
    <cellStyle name="Vejica 95 3" xfId="3888" xr:uid="{00000000-0005-0000-0000-00007A110000}"/>
    <cellStyle name="Vejica 95 4" xfId="3889" xr:uid="{00000000-0005-0000-0000-00007B110000}"/>
    <cellStyle name="Vejica 95 5" xfId="4282" xr:uid="{00000000-0005-0000-0000-00007C110000}"/>
    <cellStyle name="Vejica 96" xfId="3890" xr:uid="{00000000-0005-0000-0000-00007D110000}"/>
    <cellStyle name="Vejica 96 2" xfId="3891" xr:uid="{00000000-0005-0000-0000-00007E110000}"/>
    <cellStyle name="Vejica 96 2 2" xfId="4442" xr:uid="{00000000-0005-0000-0000-00007F110000}"/>
    <cellStyle name="Vejica 96 3" xfId="3892" xr:uid="{00000000-0005-0000-0000-000080110000}"/>
    <cellStyle name="Vejica 96 4" xfId="3893" xr:uid="{00000000-0005-0000-0000-000081110000}"/>
    <cellStyle name="Vejica 96 5" xfId="4283" xr:uid="{00000000-0005-0000-0000-000082110000}"/>
    <cellStyle name="Vejica 97" xfId="3894" xr:uid="{00000000-0005-0000-0000-000083110000}"/>
    <cellStyle name="Vejica 97 2" xfId="3895" xr:uid="{00000000-0005-0000-0000-000084110000}"/>
    <cellStyle name="Vejica 97 2 2" xfId="4443" xr:uid="{00000000-0005-0000-0000-000085110000}"/>
    <cellStyle name="Vejica 97 3" xfId="3896" xr:uid="{00000000-0005-0000-0000-000086110000}"/>
    <cellStyle name="Vejica 97 4" xfId="3897" xr:uid="{00000000-0005-0000-0000-000087110000}"/>
    <cellStyle name="Vejica 97 5" xfId="4284" xr:uid="{00000000-0005-0000-0000-000088110000}"/>
    <cellStyle name="Vejica 98" xfId="3898" xr:uid="{00000000-0005-0000-0000-000089110000}"/>
    <cellStyle name="Vejica 98 2" xfId="3899" xr:uid="{00000000-0005-0000-0000-00008A110000}"/>
    <cellStyle name="Vejica 98 2 2" xfId="4444" xr:uid="{00000000-0005-0000-0000-00008B110000}"/>
    <cellStyle name="Vejica 98 3" xfId="3900" xr:uid="{00000000-0005-0000-0000-00008C110000}"/>
    <cellStyle name="Vejica 98 4" xfId="3901" xr:uid="{00000000-0005-0000-0000-00008D110000}"/>
    <cellStyle name="Vejica 98 5" xfId="4285" xr:uid="{00000000-0005-0000-0000-00008E110000}"/>
    <cellStyle name="Vejica 99" xfId="3902" xr:uid="{00000000-0005-0000-0000-00008F110000}"/>
    <cellStyle name="Vejica 99 2" xfId="3903" xr:uid="{00000000-0005-0000-0000-000090110000}"/>
    <cellStyle name="Vejica 99 2 2" xfId="4445" xr:uid="{00000000-0005-0000-0000-000091110000}"/>
    <cellStyle name="Vejica 99 3" xfId="3904" xr:uid="{00000000-0005-0000-0000-000092110000}"/>
    <cellStyle name="Vejica 99 4" xfId="3905" xr:uid="{00000000-0005-0000-0000-000093110000}"/>
    <cellStyle name="Vejica 99 5" xfId="4286" xr:uid="{00000000-0005-0000-0000-000094110000}"/>
    <cellStyle name="Vérification" xfId="3906" xr:uid="{00000000-0005-0000-0000-000095110000}"/>
    <cellStyle name="vladica3" xfId="3907" xr:uid="{00000000-0005-0000-0000-000096110000}"/>
    <cellStyle name="Vnos 2" xfId="3908" xr:uid="{00000000-0005-0000-0000-000097110000}"/>
    <cellStyle name="Vsota 2" xfId="3909" xr:uid="{00000000-0005-0000-0000-000098110000}"/>
    <cellStyle name="Warning Text 2" xfId="3910" xr:uid="{00000000-0005-0000-0000-000099110000}"/>
    <cellStyle name="Warning Text 3" xfId="3911" xr:uid="{00000000-0005-0000-0000-00009A110000}"/>
    <cellStyle name="Zarez 2" xfId="3912" xr:uid="{00000000-0005-0000-0000-00009B110000}"/>
    <cellStyle name="Zarez 2 2" xfId="3913" xr:uid="{00000000-0005-0000-0000-00009C110000}"/>
    <cellStyle name="Zarez 2 2 2" xfId="3914" xr:uid="{00000000-0005-0000-0000-00009D110000}"/>
    <cellStyle name="Zarez 2 2 2 2" xfId="3915" xr:uid="{00000000-0005-0000-0000-00009E110000}"/>
    <cellStyle name="Zarez 2 2 2 2 2" xfId="3916" xr:uid="{00000000-0005-0000-0000-00009F110000}"/>
    <cellStyle name="Zarez 2 2 2 3" xfId="3917" xr:uid="{00000000-0005-0000-0000-0000A0110000}"/>
    <cellStyle name="Zarez 2 2 2 3 2" xfId="3918" xr:uid="{00000000-0005-0000-0000-0000A1110000}"/>
    <cellStyle name="Zarez 2 2 2 4" xfId="3919" xr:uid="{00000000-0005-0000-0000-0000A2110000}"/>
    <cellStyle name="Zarez 2 2 3" xfId="3920" xr:uid="{00000000-0005-0000-0000-0000A3110000}"/>
    <cellStyle name="Zarez 2 2 3 2" xfId="3921" xr:uid="{00000000-0005-0000-0000-0000A4110000}"/>
    <cellStyle name="Zarez 2 2 4" xfId="3922" xr:uid="{00000000-0005-0000-0000-0000A5110000}"/>
    <cellStyle name="Zarez 2 2 4 2" xfId="3923" xr:uid="{00000000-0005-0000-0000-0000A6110000}"/>
    <cellStyle name="Zarez 2 2 5" xfId="3924" xr:uid="{00000000-0005-0000-0000-0000A7110000}"/>
    <cellStyle name="Zarez 2 2 6" xfId="3925" xr:uid="{00000000-0005-0000-0000-0000A8110000}"/>
    <cellStyle name="Zarez 2 3" xfId="3926" xr:uid="{00000000-0005-0000-0000-0000A9110000}"/>
    <cellStyle name="Zarez 2 3 2" xfId="3927" xr:uid="{00000000-0005-0000-0000-0000AA110000}"/>
    <cellStyle name="Zarez 2 3 3" xfId="3928" xr:uid="{00000000-0005-0000-0000-0000AB110000}"/>
    <cellStyle name="Zarez 2 3 4" xfId="3929" xr:uid="{00000000-0005-0000-0000-0000AC110000}"/>
    <cellStyle name="Zarez 2 4" xfId="3930" xr:uid="{00000000-0005-0000-0000-0000AD110000}"/>
    <cellStyle name="Zarez 2 4 2" xfId="3931" xr:uid="{00000000-0005-0000-0000-0000AE110000}"/>
    <cellStyle name="Zarez 2 5" xfId="3932" xr:uid="{00000000-0005-0000-0000-0000AF110000}"/>
    <cellStyle name="Zarez 2 6" xfId="3933" xr:uid="{00000000-0005-0000-0000-0000B0110000}"/>
    <cellStyle name="Zarez 2_TROSKOVNIK DIZALA - sa cijenama" xfId="3934" xr:uid="{00000000-0005-0000-0000-0000B1110000}"/>
    <cellStyle name="Zarez 3" xfId="3935" xr:uid="{00000000-0005-0000-0000-0000B2110000}"/>
    <cellStyle name="Zarez 3 2" xfId="3936" xr:uid="{00000000-0005-0000-0000-0000B3110000}"/>
    <cellStyle name="Zarez 3 2 2" xfId="3937" xr:uid="{00000000-0005-0000-0000-0000B4110000}"/>
    <cellStyle name="Zarez 3 2 3" xfId="3938" xr:uid="{00000000-0005-0000-0000-0000B5110000}"/>
    <cellStyle name="Zarez 3 2 4" xfId="3939" xr:uid="{00000000-0005-0000-0000-0000B6110000}"/>
    <cellStyle name="Zarez 3 3" xfId="3940" xr:uid="{00000000-0005-0000-0000-0000B7110000}"/>
    <cellStyle name="Zarez 3 4" xfId="3941" xr:uid="{00000000-0005-0000-0000-0000B8110000}"/>
    <cellStyle name="Zarez 4" xfId="3942" xr:uid="{00000000-0005-0000-0000-0000B9110000}"/>
    <cellStyle name="Zarez 4 2" xfId="3943" xr:uid="{00000000-0005-0000-0000-0000BA110000}"/>
    <cellStyle name="Zarez 4 2 2" xfId="3944" xr:uid="{00000000-0005-0000-0000-0000BB110000}"/>
    <cellStyle name="Zarez 4 2 2 2" xfId="3945" xr:uid="{00000000-0005-0000-0000-0000BC110000}"/>
    <cellStyle name="Zarez 4 2 2 2 2" xfId="3946" xr:uid="{00000000-0005-0000-0000-0000BD110000}"/>
    <cellStyle name="Zarez 4 2 2 3" xfId="3947" xr:uid="{00000000-0005-0000-0000-0000BE110000}"/>
    <cellStyle name="Zarez 4 2 2 3 2" xfId="3948" xr:uid="{00000000-0005-0000-0000-0000BF110000}"/>
    <cellStyle name="Zarez 4 2 2 4" xfId="3949" xr:uid="{00000000-0005-0000-0000-0000C0110000}"/>
    <cellStyle name="Zarez 4 2 3" xfId="3950" xr:uid="{00000000-0005-0000-0000-0000C1110000}"/>
    <cellStyle name="Zarez 4 2 3 2" xfId="3951" xr:uid="{00000000-0005-0000-0000-0000C2110000}"/>
    <cellStyle name="Zarez 4 2 4" xfId="3952" xr:uid="{00000000-0005-0000-0000-0000C3110000}"/>
    <cellStyle name="Zarez 4 2 4 2" xfId="3953" xr:uid="{00000000-0005-0000-0000-0000C4110000}"/>
    <cellStyle name="Zarez 4 2 5" xfId="3954" xr:uid="{00000000-0005-0000-0000-0000C5110000}"/>
    <cellStyle name="Zarez 4 2 6" xfId="3955" xr:uid="{00000000-0005-0000-0000-0000C6110000}"/>
    <cellStyle name="Zarez 4 3" xfId="3956" xr:uid="{00000000-0005-0000-0000-0000C7110000}"/>
    <cellStyle name="Zarez 4 3 2" xfId="3957" xr:uid="{00000000-0005-0000-0000-0000C8110000}"/>
    <cellStyle name="Zarez 4 3 2 2" xfId="3958" xr:uid="{00000000-0005-0000-0000-0000C9110000}"/>
    <cellStyle name="Zarez 4 3 3" xfId="3959" xr:uid="{00000000-0005-0000-0000-0000CA110000}"/>
    <cellStyle name="Zarez 4 3 3 2" xfId="3960" xr:uid="{00000000-0005-0000-0000-0000CB110000}"/>
    <cellStyle name="Zarez 4 3 4" xfId="3961" xr:uid="{00000000-0005-0000-0000-0000CC110000}"/>
    <cellStyle name="Zarez 4 3 5" xfId="3962" xr:uid="{00000000-0005-0000-0000-0000CD110000}"/>
    <cellStyle name="Zarez 4 4" xfId="3963" xr:uid="{00000000-0005-0000-0000-0000CE110000}"/>
    <cellStyle name="Zarez 4 4 2" xfId="3964" xr:uid="{00000000-0005-0000-0000-0000CF110000}"/>
    <cellStyle name="Zarez 4 5" xfId="3965" xr:uid="{00000000-0005-0000-0000-0000D0110000}"/>
    <cellStyle name="Zarez 4 5 2" xfId="3966" xr:uid="{00000000-0005-0000-0000-0000D1110000}"/>
    <cellStyle name="Zarez 4 6" xfId="3967" xr:uid="{00000000-0005-0000-0000-0000D2110000}"/>
    <cellStyle name="Zarez 4 7" xfId="3968" xr:uid="{00000000-0005-0000-0000-0000D3110000}"/>
    <cellStyle name="Zarez 5" xfId="3969" xr:uid="{00000000-0005-0000-0000-0000D4110000}"/>
    <cellStyle name="Zarez 5 2" xfId="3970" xr:uid="{00000000-0005-0000-0000-0000D5110000}"/>
    <cellStyle name="Zarez 5 2 2" xfId="3971" xr:uid="{00000000-0005-0000-0000-0000D6110000}"/>
    <cellStyle name="Zarez 5 2 2 2" xfId="4512" xr:uid="{00000000-0005-0000-0000-0000D7110000}"/>
    <cellStyle name="Zarez 5 2 3" xfId="4503" xr:uid="{00000000-0005-0000-0000-0000D8110000}"/>
    <cellStyle name="Zarez 5 3" xfId="3972" xr:uid="{00000000-0005-0000-0000-0000D9110000}"/>
    <cellStyle name="Zarez 6" xfId="3973" xr:uid="{00000000-0005-0000-0000-0000DA110000}"/>
    <cellStyle name="Zarez 7" xfId="3974" xr:uid="{00000000-0005-0000-0000-0000DB110000}"/>
  </cellStyles>
  <dxfs count="0"/>
  <tableStyles count="1" defaultTableStyle="TableStyleMedium2" defaultPivotStyle="PivotStyleLight16">
    <tableStyle name="Table Style 1" pivot="0" count="0" xr9:uid="{00000000-0011-0000-FFFF-FFFF00000000}"/>
  </tableStyles>
  <colors>
    <mruColors>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0</xdr:colOff>
      <xdr:row>8</xdr:row>
      <xdr:rowOff>0</xdr:rowOff>
    </xdr:from>
    <xdr:ext cx="304800" cy="304800"/>
    <xdr:sp macro="" textlink="">
      <xdr:nvSpPr>
        <xdr:cNvPr id="2" name="AutoShape 19" descr="15-9790-14-CL">
          <a:extLst>
            <a:ext uri="{FF2B5EF4-FFF2-40B4-BE49-F238E27FC236}">
              <a16:creationId xmlns:a16="http://schemas.microsoft.com/office/drawing/2014/main" id="{72163AF8-33C9-40FD-AEC9-DF80BBD90E9A}"/>
            </a:ext>
          </a:extLst>
        </xdr:cNvPr>
        <xdr:cNvSpPr>
          <a:spLocks noChangeAspect="1" noChangeArrowheads="1"/>
        </xdr:cNvSpPr>
      </xdr:nvSpPr>
      <xdr:spPr bwMode="auto">
        <a:xfrm>
          <a:off x="609600" y="51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3" name="AutoShape 19" descr="15-9790-14-CL">
          <a:extLst>
            <a:ext uri="{FF2B5EF4-FFF2-40B4-BE49-F238E27FC236}">
              <a16:creationId xmlns:a16="http://schemas.microsoft.com/office/drawing/2014/main" id="{9E15422F-6D5B-4DEE-968E-9A8F2201EF71}"/>
            </a:ext>
          </a:extLst>
        </xdr:cNvPr>
        <xdr:cNvSpPr>
          <a:spLocks noChangeAspect="1" noChangeArrowheads="1"/>
        </xdr:cNvSpPr>
      </xdr:nvSpPr>
      <xdr:spPr bwMode="auto">
        <a:xfrm>
          <a:off x="609600" y="51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486833</xdr:colOff>
      <xdr:row>8</xdr:row>
      <xdr:rowOff>0</xdr:rowOff>
    </xdr:from>
    <xdr:ext cx="304800" cy="304800"/>
    <xdr:sp macro="" textlink="">
      <xdr:nvSpPr>
        <xdr:cNvPr id="4" name="AutoShape 19" descr="15-9790-14-CL">
          <a:extLst>
            <a:ext uri="{FF2B5EF4-FFF2-40B4-BE49-F238E27FC236}">
              <a16:creationId xmlns:a16="http://schemas.microsoft.com/office/drawing/2014/main" id="{E1B4AB4F-05CD-4B08-B2F6-975DD033A667}"/>
            </a:ext>
          </a:extLst>
        </xdr:cNvPr>
        <xdr:cNvSpPr>
          <a:spLocks noChangeAspect="1" noChangeArrowheads="1"/>
        </xdr:cNvSpPr>
      </xdr:nvSpPr>
      <xdr:spPr bwMode="auto">
        <a:xfrm>
          <a:off x="486833" y="51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486833</xdr:colOff>
      <xdr:row>8</xdr:row>
      <xdr:rowOff>0</xdr:rowOff>
    </xdr:from>
    <xdr:ext cx="304800" cy="304800"/>
    <xdr:sp macro="" textlink="">
      <xdr:nvSpPr>
        <xdr:cNvPr id="5" name="AutoShape 19" descr="15-9790-14-CL">
          <a:extLst>
            <a:ext uri="{FF2B5EF4-FFF2-40B4-BE49-F238E27FC236}">
              <a16:creationId xmlns:a16="http://schemas.microsoft.com/office/drawing/2014/main" id="{95B63175-2EA2-4AD8-9F52-4730F3490F24}"/>
            </a:ext>
          </a:extLst>
        </xdr:cNvPr>
        <xdr:cNvSpPr>
          <a:spLocks noChangeAspect="1" noChangeArrowheads="1"/>
        </xdr:cNvSpPr>
      </xdr:nvSpPr>
      <xdr:spPr bwMode="auto">
        <a:xfrm>
          <a:off x="486833" y="51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486833</xdr:colOff>
      <xdr:row>8</xdr:row>
      <xdr:rowOff>0</xdr:rowOff>
    </xdr:from>
    <xdr:ext cx="304800" cy="304800"/>
    <xdr:sp macro="" textlink="">
      <xdr:nvSpPr>
        <xdr:cNvPr id="6" name="AutoShape 19" descr="15-9790-14-CL">
          <a:extLst>
            <a:ext uri="{FF2B5EF4-FFF2-40B4-BE49-F238E27FC236}">
              <a16:creationId xmlns:a16="http://schemas.microsoft.com/office/drawing/2014/main" id="{134654E4-8521-4476-83F4-D53F4A3A0EB1}"/>
            </a:ext>
          </a:extLst>
        </xdr:cNvPr>
        <xdr:cNvSpPr>
          <a:spLocks noChangeAspect="1" noChangeArrowheads="1"/>
        </xdr:cNvSpPr>
      </xdr:nvSpPr>
      <xdr:spPr bwMode="auto">
        <a:xfrm>
          <a:off x="486833" y="51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7" name="AutoShape 19" descr="15-9790-14-CL">
          <a:extLst>
            <a:ext uri="{FF2B5EF4-FFF2-40B4-BE49-F238E27FC236}">
              <a16:creationId xmlns:a16="http://schemas.microsoft.com/office/drawing/2014/main" id="{867C8E14-02EC-4ECE-AF46-472A2B7E9829}"/>
            </a:ext>
          </a:extLst>
        </xdr:cNvPr>
        <xdr:cNvSpPr>
          <a:spLocks noChangeAspect="1" noChangeArrowheads="1"/>
        </xdr:cNvSpPr>
      </xdr:nvSpPr>
      <xdr:spPr bwMode="auto">
        <a:xfrm>
          <a:off x="609600" y="51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8</xdr:row>
      <xdr:rowOff>0</xdr:rowOff>
    </xdr:from>
    <xdr:ext cx="304800" cy="304800"/>
    <xdr:sp macro="" textlink="">
      <xdr:nvSpPr>
        <xdr:cNvPr id="8" name="AutoShape 19" descr="15-9790-14-CL">
          <a:extLst>
            <a:ext uri="{FF2B5EF4-FFF2-40B4-BE49-F238E27FC236}">
              <a16:creationId xmlns:a16="http://schemas.microsoft.com/office/drawing/2014/main" id="{A183C3EB-85D1-469F-9710-F126F7ACB0EB}"/>
            </a:ext>
          </a:extLst>
        </xdr:cNvPr>
        <xdr:cNvSpPr>
          <a:spLocks noChangeAspect="1" noChangeArrowheads="1"/>
        </xdr:cNvSpPr>
      </xdr:nvSpPr>
      <xdr:spPr bwMode="auto">
        <a:xfrm>
          <a:off x="609600" y="51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486833</xdr:colOff>
      <xdr:row>8</xdr:row>
      <xdr:rowOff>0</xdr:rowOff>
    </xdr:from>
    <xdr:ext cx="304800" cy="304800"/>
    <xdr:sp macro="" textlink="">
      <xdr:nvSpPr>
        <xdr:cNvPr id="9" name="AutoShape 19" descr="15-9790-14-CL">
          <a:extLst>
            <a:ext uri="{FF2B5EF4-FFF2-40B4-BE49-F238E27FC236}">
              <a16:creationId xmlns:a16="http://schemas.microsoft.com/office/drawing/2014/main" id="{18DE25A1-44E3-41EF-ACD8-0007693E5818}"/>
            </a:ext>
          </a:extLst>
        </xdr:cNvPr>
        <xdr:cNvSpPr>
          <a:spLocks noChangeAspect="1" noChangeArrowheads="1"/>
        </xdr:cNvSpPr>
      </xdr:nvSpPr>
      <xdr:spPr bwMode="auto">
        <a:xfrm>
          <a:off x="486833" y="51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486833</xdr:colOff>
      <xdr:row>8</xdr:row>
      <xdr:rowOff>0</xdr:rowOff>
    </xdr:from>
    <xdr:ext cx="304800" cy="304800"/>
    <xdr:sp macro="" textlink="">
      <xdr:nvSpPr>
        <xdr:cNvPr id="10" name="AutoShape 19" descr="15-9790-14-CL">
          <a:extLst>
            <a:ext uri="{FF2B5EF4-FFF2-40B4-BE49-F238E27FC236}">
              <a16:creationId xmlns:a16="http://schemas.microsoft.com/office/drawing/2014/main" id="{3179F127-3CE8-40B4-8628-E0BA8050E488}"/>
            </a:ext>
          </a:extLst>
        </xdr:cNvPr>
        <xdr:cNvSpPr>
          <a:spLocks noChangeAspect="1" noChangeArrowheads="1"/>
        </xdr:cNvSpPr>
      </xdr:nvSpPr>
      <xdr:spPr bwMode="auto">
        <a:xfrm>
          <a:off x="486833" y="51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486833</xdr:colOff>
      <xdr:row>8</xdr:row>
      <xdr:rowOff>0</xdr:rowOff>
    </xdr:from>
    <xdr:ext cx="304800" cy="304800"/>
    <xdr:sp macro="" textlink="">
      <xdr:nvSpPr>
        <xdr:cNvPr id="11" name="AutoShape 19" descr="15-9790-14-CL">
          <a:extLst>
            <a:ext uri="{FF2B5EF4-FFF2-40B4-BE49-F238E27FC236}">
              <a16:creationId xmlns:a16="http://schemas.microsoft.com/office/drawing/2014/main" id="{67C687EB-F410-490D-8C3F-AD52D16CC651}"/>
            </a:ext>
          </a:extLst>
        </xdr:cNvPr>
        <xdr:cNvSpPr>
          <a:spLocks noChangeAspect="1" noChangeArrowheads="1"/>
        </xdr:cNvSpPr>
      </xdr:nvSpPr>
      <xdr:spPr bwMode="auto">
        <a:xfrm>
          <a:off x="486833" y="51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46"/>
  <sheetViews>
    <sheetView tabSelected="1" topLeftCell="A9" zoomScale="130" zoomScaleNormal="130" zoomScaleSheetLayoutView="115" workbookViewId="0">
      <selection activeCell="C17" sqref="C17"/>
    </sheetView>
  </sheetViews>
  <sheetFormatPr defaultRowHeight="15"/>
  <cols>
    <col min="1" max="1" width="3.5703125" style="14" bestFit="1" customWidth="1"/>
    <col min="2" max="2" width="3.28515625" style="14" bestFit="1" customWidth="1"/>
    <col min="3" max="3" width="43.140625" customWidth="1"/>
    <col min="4" max="4" width="8.85546875" style="67" customWidth="1"/>
    <col min="5" max="5" width="8.7109375" style="67" bestFit="1" customWidth="1"/>
    <col min="6" max="6" width="13.28515625" style="9" hidden="1" customWidth="1"/>
    <col min="7" max="7" width="14.5703125" style="11" hidden="1" customWidth="1"/>
    <col min="8" max="8" width="13.28515625" style="9" customWidth="1"/>
    <col min="9" max="9" width="14.5703125" style="11" customWidth="1"/>
  </cols>
  <sheetData>
    <row r="1" spans="1:9" hidden="1">
      <c r="B1" s="15"/>
      <c r="C1" s="3"/>
      <c r="D1" s="29"/>
      <c r="E1" s="29"/>
      <c r="F1" s="121" t="s">
        <v>11</v>
      </c>
      <c r="G1" s="121"/>
      <c r="H1" s="122" t="s">
        <v>12</v>
      </c>
      <c r="I1" s="122"/>
    </row>
    <row r="2" spans="1:9" ht="23.25" customHeight="1" thickBot="1">
      <c r="A2" s="123" t="s">
        <v>19</v>
      </c>
      <c r="B2" s="124"/>
      <c r="C2" s="124"/>
      <c r="D2" s="124"/>
      <c r="E2" s="124"/>
      <c r="F2" s="124"/>
      <c r="G2" s="124"/>
      <c r="H2" s="124"/>
      <c r="I2" s="125"/>
    </row>
    <row r="3" spans="1:9">
      <c r="A3" s="16"/>
      <c r="B3" s="17"/>
      <c r="C3" s="2"/>
      <c r="D3" s="5"/>
      <c r="E3" s="5"/>
      <c r="F3" s="8"/>
      <c r="G3" s="10"/>
      <c r="H3" s="8"/>
      <c r="I3" s="10"/>
    </row>
    <row r="4" spans="1:9" s="32" customFormat="1" ht="25.5">
      <c r="A4" s="126" t="s">
        <v>10</v>
      </c>
      <c r="B4" s="126"/>
      <c r="C4" s="33" t="s">
        <v>0</v>
      </c>
      <c r="D4" s="33" t="s">
        <v>13</v>
      </c>
      <c r="E4" s="33" t="s">
        <v>1</v>
      </c>
      <c r="F4" s="34" t="s">
        <v>14</v>
      </c>
      <c r="G4" s="34" t="s">
        <v>15</v>
      </c>
      <c r="H4" s="34" t="s">
        <v>17</v>
      </c>
      <c r="I4" s="34" t="s">
        <v>18</v>
      </c>
    </row>
    <row r="5" spans="1:9" s="32" customFormat="1" ht="22.5" customHeight="1">
      <c r="A5" s="35"/>
      <c r="B5" s="35"/>
      <c r="C5" s="35"/>
      <c r="D5" s="35"/>
      <c r="E5" s="35"/>
      <c r="F5" s="36"/>
      <c r="G5" s="36"/>
      <c r="H5" s="31"/>
      <c r="I5" s="31"/>
    </row>
    <row r="6" spans="1:9">
      <c r="A6" s="43" t="s">
        <v>2</v>
      </c>
      <c r="B6" s="44"/>
      <c r="C6" s="45" t="s">
        <v>21</v>
      </c>
      <c r="D6" s="63"/>
      <c r="E6" s="64"/>
      <c r="F6" s="46"/>
      <c r="G6" s="47"/>
      <c r="H6" s="48"/>
      <c r="I6" s="49"/>
    </row>
    <row r="7" spans="1:9">
      <c r="A7" s="17"/>
      <c r="B7" s="17"/>
      <c r="C7" s="1"/>
      <c r="D7" s="5"/>
      <c r="E7" s="5"/>
      <c r="F7" s="22"/>
      <c r="G7" s="23"/>
      <c r="H7" s="18"/>
      <c r="I7" s="19"/>
    </row>
    <row r="8" spans="1:9" s="41" customFormat="1" ht="12.75">
      <c r="A8" s="15"/>
      <c r="B8" s="15"/>
      <c r="C8" s="42"/>
      <c r="D8" s="29"/>
      <c r="E8" s="29"/>
      <c r="F8" s="30"/>
      <c r="G8" s="30"/>
      <c r="H8" s="37"/>
      <c r="I8" s="37"/>
    </row>
    <row r="9" spans="1:9" s="41" customFormat="1" ht="318.75">
      <c r="A9" s="15" t="s">
        <v>3</v>
      </c>
      <c r="B9" s="15">
        <f>COUNTA($A$8:A9)</f>
        <v>1</v>
      </c>
      <c r="C9" s="106" t="s">
        <v>23</v>
      </c>
      <c r="D9" s="110" t="s">
        <v>4</v>
      </c>
      <c r="E9" s="111">
        <v>6</v>
      </c>
      <c r="F9" s="30"/>
      <c r="G9" s="30"/>
      <c r="H9" s="37">
        <v>0</v>
      </c>
      <c r="I9" s="37">
        <f>E9*H9</f>
        <v>0</v>
      </c>
    </row>
    <row r="10" spans="1:9" s="41" customFormat="1" ht="12.75">
      <c r="A10" s="15"/>
      <c r="B10" s="15"/>
      <c r="C10" s="42"/>
      <c r="D10" s="29"/>
      <c r="E10" s="29"/>
      <c r="F10" s="30"/>
      <c r="G10" s="30"/>
      <c r="H10" s="37"/>
      <c r="I10" s="37"/>
    </row>
    <row r="11" spans="1:9" s="41" customFormat="1" ht="165.75">
      <c r="A11" s="15" t="s">
        <v>3</v>
      </c>
      <c r="B11" s="15">
        <f>COUNTA($A$8:A11)</f>
        <v>2</v>
      </c>
      <c r="C11" s="127" t="s">
        <v>24</v>
      </c>
      <c r="D11" s="65" t="s">
        <v>4</v>
      </c>
      <c r="E11" s="111">
        <v>2</v>
      </c>
      <c r="F11" s="30"/>
      <c r="G11" s="30"/>
      <c r="H11" s="37">
        <v>0</v>
      </c>
      <c r="I11" s="37">
        <f>E11*H11</f>
        <v>0</v>
      </c>
    </row>
    <row r="12" spans="1:9" s="41" customFormat="1" ht="12.75">
      <c r="A12" s="15"/>
      <c r="B12" s="15"/>
      <c r="C12" s="106"/>
      <c r="D12" s="105"/>
      <c r="E12" s="108"/>
      <c r="F12" s="30"/>
      <c r="G12" s="30"/>
      <c r="H12" s="37"/>
      <c r="I12" s="37"/>
    </row>
    <row r="13" spans="1:9" s="41" customFormat="1" ht="331.5">
      <c r="A13" s="15" t="s">
        <v>3</v>
      </c>
      <c r="B13" s="15">
        <f>COUNTA($A$8:A13)</f>
        <v>3</v>
      </c>
      <c r="C13" s="109" t="s">
        <v>25</v>
      </c>
      <c r="D13" s="110" t="s">
        <v>4</v>
      </c>
      <c r="E13" s="111">
        <v>8</v>
      </c>
      <c r="F13" s="30"/>
      <c r="G13" s="30"/>
      <c r="H13" s="37">
        <v>0</v>
      </c>
      <c r="I13" s="37">
        <f>E13*H13</f>
        <v>0</v>
      </c>
    </row>
    <row r="14" spans="1:9" s="41" customFormat="1" ht="12.75">
      <c r="A14" s="15"/>
      <c r="B14" s="15"/>
      <c r="C14" s="109"/>
      <c r="D14" s="107"/>
      <c r="E14" s="108"/>
      <c r="F14" s="30"/>
      <c r="G14" s="30"/>
      <c r="H14" s="37"/>
      <c r="I14" s="37"/>
    </row>
    <row r="15" spans="1:9" s="41" customFormat="1" ht="102">
      <c r="A15" s="15" t="s">
        <v>3</v>
      </c>
      <c r="B15" s="15">
        <f>COUNTA($A$8:A15)</f>
        <v>4</v>
      </c>
      <c r="C15" s="109" t="s">
        <v>26</v>
      </c>
      <c r="D15" s="110" t="s">
        <v>4</v>
      </c>
      <c r="E15" s="111">
        <v>2</v>
      </c>
      <c r="F15" s="30"/>
      <c r="G15" s="30"/>
      <c r="H15" s="37">
        <v>0</v>
      </c>
      <c r="I15" s="37">
        <f>E15*H15</f>
        <v>0</v>
      </c>
    </row>
    <row r="16" spans="1:9" s="41" customFormat="1" ht="12.75">
      <c r="A16" s="15"/>
      <c r="B16" s="15"/>
      <c r="C16" s="42"/>
      <c r="D16" s="29"/>
      <c r="E16" s="29"/>
      <c r="F16" s="30"/>
      <c r="G16" s="30"/>
      <c r="H16" s="37"/>
      <c r="I16" s="37"/>
    </row>
    <row r="17" spans="1:9" s="41" customFormat="1" ht="68.25" customHeight="1">
      <c r="A17" s="15" t="s">
        <v>3</v>
      </c>
      <c r="B17" s="15">
        <f>COUNTA($A$8:A17)</f>
        <v>5</v>
      </c>
      <c r="C17" s="39" t="s">
        <v>27</v>
      </c>
      <c r="D17" s="40" t="s">
        <v>5</v>
      </c>
      <c r="E17" s="40">
        <v>24</v>
      </c>
      <c r="F17" s="68">
        <v>15</v>
      </c>
      <c r="G17" s="68">
        <f>PRODUCT(E17:F17)</f>
        <v>360</v>
      </c>
      <c r="H17" s="112">
        <v>0</v>
      </c>
      <c r="I17" s="112">
        <f>E17*H17</f>
        <v>0</v>
      </c>
    </row>
    <row r="18" spans="1:9" s="41" customFormat="1" ht="12.75">
      <c r="A18" s="15"/>
      <c r="B18" s="15"/>
      <c r="C18" s="39"/>
      <c r="D18" s="40"/>
      <c r="E18" s="40"/>
      <c r="F18" s="68"/>
      <c r="G18" s="68"/>
      <c r="H18" s="113"/>
      <c r="I18" s="113"/>
    </row>
    <row r="19" spans="1:9">
      <c r="A19" s="50" t="s">
        <v>2</v>
      </c>
      <c r="B19" s="50"/>
      <c r="C19" s="51" t="s">
        <v>22</v>
      </c>
      <c r="D19" s="52" t="s">
        <v>16</v>
      </c>
      <c r="E19" s="53"/>
      <c r="F19" s="54"/>
      <c r="G19" s="55">
        <f>SUM(G8:G18)</f>
        <v>360</v>
      </c>
      <c r="H19" s="56"/>
      <c r="I19" s="62">
        <f>SUM(I8:I18)</f>
        <v>0</v>
      </c>
    </row>
    <row r="20" spans="1:9">
      <c r="A20" s="16"/>
      <c r="B20" s="16"/>
      <c r="C20" s="4"/>
      <c r="D20" s="5"/>
      <c r="E20" s="5"/>
      <c r="F20" s="24"/>
      <c r="G20" s="25"/>
      <c r="H20" s="20"/>
      <c r="I20" s="21"/>
    </row>
    <row r="21" spans="1:9">
      <c r="A21" s="16"/>
      <c r="B21" s="16"/>
      <c r="C21" s="4"/>
      <c r="D21" s="5"/>
      <c r="E21" s="5"/>
      <c r="F21" s="24"/>
      <c r="G21" s="25"/>
      <c r="H21" s="20"/>
      <c r="I21" s="21"/>
    </row>
    <row r="22" spans="1:9">
      <c r="A22" s="17"/>
      <c r="B22" s="17"/>
      <c r="C22" s="7"/>
      <c r="D22" s="6"/>
      <c r="E22" s="6"/>
      <c r="F22" s="25"/>
      <c r="G22" s="25"/>
      <c r="H22" s="27"/>
      <c r="I22" s="27"/>
    </row>
    <row r="23" spans="1:9">
      <c r="A23" s="71"/>
      <c r="B23" s="72"/>
      <c r="C23" s="73" t="s">
        <v>6</v>
      </c>
      <c r="D23" s="74"/>
      <c r="E23" s="74"/>
      <c r="F23" s="75"/>
      <c r="G23" s="76"/>
      <c r="H23" s="77"/>
      <c r="I23" s="78"/>
    </row>
    <row r="24" spans="1:9">
      <c r="A24" s="16"/>
      <c r="B24" s="16"/>
      <c r="C24" s="1"/>
      <c r="D24" s="66"/>
      <c r="E24" s="66"/>
      <c r="F24" s="24"/>
      <c r="G24" s="25"/>
      <c r="H24" s="26"/>
      <c r="I24" s="27"/>
    </row>
    <row r="25" spans="1:9">
      <c r="A25" s="82" t="s">
        <v>2</v>
      </c>
      <c r="B25" s="82"/>
      <c r="C25" s="83" t="s">
        <v>22</v>
      </c>
      <c r="D25" s="69" t="s">
        <v>7</v>
      </c>
      <c r="E25" s="84"/>
      <c r="F25" s="85"/>
      <c r="G25" s="86"/>
      <c r="H25" s="87"/>
      <c r="I25" s="114">
        <f>I19</f>
        <v>0</v>
      </c>
    </row>
    <row r="26" spans="1:9" s="28" customFormat="1">
      <c r="A26" s="88"/>
      <c r="B26" s="88"/>
      <c r="C26" s="42"/>
      <c r="D26" s="79"/>
      <c r="E26" s="29"/>
      <c r="F26" s="37"/>
      <c r="G26" s="38"/>
      <c r="H26" s="37"/>
      <c r="I26" s="115"/>
    </row>
    <row r="27" spans="1:9">
      <c r="A27" s="89"/>
      <c r="B27" s="89"/>
      <c r="C27" s="90" t="s">
        <v>20</v>
      </c>
      <c r="D27" s="70" t="s">
        <v>7</v>
      </c>
      <c r="E27" s="91"/>
      <c r="F27" s="92"/>
      <c r="G27" s="93" t="e">
        <f>#REF!</f>
        <v>#REF!</v>
      </c>
      <c r="H27" s="94"/>
      <c r="I27" s="116">
        <f>I25</f>
        <v>0</v>
      </c>
    </row>
    <row r="28" spans="1:9">
      <c r="A28" s="95"/>
      <c r="B28" s="88"/>
      <c r="C28" s="42"/>
      <c r="D28" s="79"/>
      <c r="E28" s="29"/>
      <c r="F28" s="30"/>
      <c r="G28" s="96"/>
      <c r="H28" s="37"/>
      <c r="I28" s="117"/>
    </row>
    <row r="29" spans="1:9">
      <c r="A29" s="97"/>
      <c r="B29" s="97"/>
      <c r="C29" s="98" t="s">
        <v>8</v>
      </c>
      <c r="D29" s="99"/>
      <c r="E29" s="100"/>
      <c r="F29" s="101"/>
      <c r="G29" s="102" t="e">
        <f>G27*0.25</f>
        <v>#REF!</v>
      </c>
      <c r="H29" s="103"/>
      <c r="I29" s="118">
        <f>I27*0.25</f>
        <v>0</v>
      </c>
    </row>
    <row r="30" spans="1:9">
      <c r="A30" s="95"/>
      <c r="B30" s="88"/>
      <c r="C30" s="42"/>
      <c r="D30" s="79"/>
      <c r="E30" s="29"/>
      <c r="F30" s="30"/>
      <c r="G30" s="104"/>
      <c r="H30" s="37"/>
      <c r="I30" s="119"/>
    </row>
    <row r="31" spans="1:9">
      <c r="A31" s="57"/>
      <c r="B31" s="57"/>
      <c r="C31" s="58" t="s">
        <v>9</v>
      </c>
      <c r="D31" s="59" t="s">
        <v>7</v>
      </c>
      <c r="E31" s="80"/>
      <c r="F31" s="60"/>
      <c r="G31" s="61" t="e">
        <f>G27+G29</f>
        <v>#REF!</v>
      </c>
      <c r="H31" s="81"/>
      <c r="I31" s="120">
        <f>I27+I29</f>
        <v>0</v>
      </c>
    </row>
    <row r="32" spans="1:9">
      <c r="F32" s="12"/>
      <c r="G32" s="13"/>
      <c r="H32" s="12"/>
      <c r="I32" s="13"/>
    </row>
    <row r="33" spans="6:9">
      <c r="F33" s="12"/>
      <c r="G33" s="13"/>
      <c r="H33" s="12"/>
      <c r="I33" s="13"/>
    </row>
    <row r="34" spans="6:9">
      <c r="F34" s="12"/>
      <c r="G34" s="13"/>
      <c r="H34" s="12"/>
      <c r="I34" s="13"/>
    </row>
    <row r="35" spans="6:9">
      <c r="F35" s="12"/>
      <c r="G35" s="13"/>
      <c r="H35" s="12"/>
      <c r="I35" s="13"/>
    </row>
    <row r="36" spans="6:9">
      <c r="F36" s="12"/>
      <c r="G36" s="13"/>
      <c r="H36" s="12"/>
      <c r="I36" s="13"/>
    </row>
    <row r="37" spans="6:9">
      <c r="F37" s="12"/>
      <c r="G37" s="13"/>
      <c r="H37" s="12"/>
      <c r="I37" s="13"/>
    </row>
    <row r="38" spans="6:9">
      <c r="F38" s="12"/>
      <c r="G38" s="13"/>
      <c r="H38" s="12"/>
      <c r="I38" s="13"/>
    </row>
    <row r="39" spans="6:9">
      <c r="F39" s="12"/>
      <c r="G39" s="13"/>
      <c r="H39" s="12"/>
      <c r="I39" s="13"/>
    </row>
    <row r="40" spans="6:9">
      <c r="F40" s="12"/>
      <c r="G40" s="13"/>
      <c r="H40" s="12"/>
      <c r="I40" s="13"/>
    </row>
    <row r="41" spans="6:9">
      <c r="F41" s="12"/>
      <c r="G41" s="13"/>
      <c r="H41" s="12"/>
      <c r="I41" s="13"/>
    </row>
    <row r="42" spans="6:9">
      <c r="F42" s="12"/>
      <c r="G42" s="13"/>
      <c r="H42" s="12"/>
      <c r="I42" s="13"/>
    </row>
    <row r="43" spans="6:9">
      <c r="F43" s="12"/>
      <c r="G43" s="13"/>
      <c r="H43" s="12"/>
      <c r="I43" s="13"/>
    </row>
    <row r="44" spans="6:9">
      <c r="F44" s="12"/>
      <c r="G44" s="13"/>
      <c r="H44" s="12"/>
      <c r="I44" s="13"/>
    </row>
    <row r="45" spans="6:9">
      <c r="F45" s="12"/>
      <c r="G45" s="13"/>
      <c r="H45" s="12"/>
      <c r="I45" s="13"/>
    </row>
    <row r="46" spans="6:9">
      <c r="F46" s="12"/>
      <c r="G46" s="13"/>
      <c r="H46" s="12"/>
      <c r="I46" s="13"/>
    </row>
    <row r="47" spans="6:9">
      <c r="F47" s="12"/>
      <c r="G47" s="13"/>
      <c r="H47" s="12"/>
      <c r="I47" s="13"/>
    </row>
    <row r="48" spans="6:9">
      <c r="F48" s="12"/>
      <c r="G48" s="13"/>
      <c r="H48" s="12"/>
      <c r="I48" s="13"/>
    </row>
    <row r="49" spans="6:9">
      <c r="F49" s="12"/>
      <c r="G49" s="13"/>
      <c r="H49" s="12"/>
      <c r="I49" s="13"/>
    </row>
    <row r="50" spans="6:9">
      <c r="F50" s="12"/>
      <c r="G50" s="13"/>
      <c r="H50" s="12"/>
      <c r="I50" s="13"/>
    </row>
    <row r="51" spans="6:9">
      <c r="F51" s="12"/>
      <c r="G51" s="13"/>
      <c r="H51" s="12"/>
      <c r="I51" s="13"/>
    </row>
    <row r="52" spans="6:9">
      <c r="F52" s="12"/>
      <c r="G52" s="13"/>
      <c r="H52" s="12"/>
      <c r="I52" s="13"/>
    </row>
    <row r="53" spans="6:9">
      <c r="F53" s="12"/>
      <c r="G53" s="13"/>
      <c r="H53" s="12"/>
      <c r="I53" s="13"/>
    </row>
    <row r="54" spans="6:9">
      <c r="F54" s="12"/>
      <c r="G54" s="13"/>
      <c r="H54" s="12"/>
      <c r="I54" s="13"/>
    </row>
    <row r="55" spans="6:9">
      <c r="F55" s="12"/>
      <c r="G55" s="13"/>
      <c r="H55" s="12"/>
      <c r="I55" s="13"/>
    </row>
    <row r="56" spans="6:9">
      <c r="F56" s="12"/>
      <c r="G56" s="13"/>
      <c r="H56" s="12"/>
      <c r="I56" s="13"/>
    </row>
    <row r="57" spans="6:9">
      <c r="F57" s="12"/>
      <c r="G57" s="13"/>
      <c r="H57" s="12"/>
      <c r="I57" s="13"/>
    </row>
    <row r="58" spans="6:9">
      <c r="F58" s="12"/>
      <c r="G58" s="13"/>
      <c r="H58" s="12"/>
      <c r="I58" s="13"/>
    </row>
    <row r="59" spans="6:9">
      <c r="F59" s="12"/>
      <c r="G59" s="13"/>
      <c r="H59" s="12"/>
      <c r="I59" s="13"/>
    </row>
    <row r="60" spans="6:9">
      <c r="F60" s="12"/>
      <c r="G60" s="13"/>
      <c r="H60" s="12"/>
      <c r="I60" s="13"/>
    </row>
    <row r="61" spans="6:9">
      <c r="F61" s="12"/>
      <c r="G61" s="13"/>
      <c r="H61" s="12"/>
      <c r="I61" s="13"/>
    </row>
    <row r="62" spans="6:9">
      <c r="F62" s="12"/>
      <c r="G62" s="13"/>
      <c r="H62" s="12"/>
      <c r="I62" s="13"/>
    </row>
    <row r="63" spans="6:9">
      <c r="F63" s="12"/>
      <c r="G63" s="13"/>
      <c r="H63" s="12"/>
      <c r="I63" s="13"/>
    </row>
    <row r="64" spans="6:9">
      <c r="F64" s="12"/>
      <c r="G64" s="13"/>
      <c r="H64" s="12"/>
      <c r="I64" s="13"/>
    </row>
    <row r="65" spans="6:9">
      <c r="F65" s="12"/>
      <c r="G65" s="13"/>
      <c r="H65" s="12"/>
      <c r="I65" s="13"/>
    </row>
    <row r="66" spans="6:9">
      <c r="F66" s="12"/>
      <c r="G66" s="13"/>
      <c r="H66" s="12"/>
      <c r="I66" s="13"/>
    </row>
    <row r="67" spans="6:9">
      <c r="F67" s="12"/>
      <c r="G67" s="13"/>
      <c r="H67" s="12"/>
      <c r="I67" s="13"/>
    </row>
    <row r="68" spans="6:9">
      <c r="F68" s="12"/>
      <c r="G68" s="13"/>
      <c r="H68" s="12"/>
      <c r="I68" s="13"/>
    </row>
    <row r="69" spans="6:9">
      <c r="F69" s="12"/>
      <c r="G69" s="13"/>
      <c r="H69" s="12"/>
      <c r="I69" s="13"/>
    </row>
    <row r="70" spans="6:9">
      <c r="F70" s="12"/>
      <c r="G70" s="13"/>
      <c r="H70" s="12"/>
      <c r="I70" s="13"/>
    </row>
    <row r="71" spans="6:9">
      <c r="F71" s="12"/>
      <c r="G71" s="13"/>
      <c r="H71" s="12"/>
      <c r="I71" s="13"/>
    </row>
    <row r="72" spans="6:9">
      <c r="F72" s="12"/>
      <c r="G72" s="13"/>
      <c r="H72" s="12"/>
      <c r="I72" s="13"/>
    </row>
    <row r="73" spans="6:9">
      <c r="F73" s="12"/>
      <c r="G73" s="13"/>
      <c r="H73" s="12"/>
      <c r="I73" s="13"/>
    </row>
    <row r="74" spans="6:9">
      <c r="F74" s="12"/>
      <c r="G74" s="13"/>
      <c r="H74" s="12"/>
      <c r="I74" s="13"/>
    </row>
    <row r="75" spans="6:9">
      <c r="F75" s="12"/>
      <c r="G75" s="13"/>
      <c r="H75" s="12"/>
      <c r="I75" s="13"/>
    </row>
    <row r="76" spans="6:9">
      <c r="F76" s="12"/>
      <c r="G76" s="13"/>
      <c r="H76" s="12"/>
      <c r="I76" s="13"/>
    </row>
    <row r="77" spans="6:9">
      <c r="F77" s="12"/>
      <c r="G77" s="13"/>
      <c r="H77" s="12"/>
      <c r="I77" s="13"/>
    </row>
    <row r="78" spans="6:9">
      <c r="F78" s="12"/>
      <c r="G78" s="13"/>
      <c r="H78" s="12"/>
      <c r="I78" s="13"/>
    </row>
    <row r="79" spans="6:9">
      <c r="F79" s="12"/>
      <c r="G79" s="13"/>
      <c r="H79" s="12"/>
      <c r="I79" s="13"/>
    </row>
    <row r="80" spans="6:9">
      <c r="F80" s="12"/>
      <c r="G80" s="13"/>
      <c r="H80" s="12"/>
      <c r="I80" s="13"/>
    </row>
    <row r="81" spans="6:9">
      <c r="F81" s="12"/>
      <c r="G81" s="13"/>
      <c r="H81" s="12"/>
      <c r="I81" s="13"/>
    </row>
    <row r="82" spans="6:9">
      <c r="F82" s="12"/>
      <c r="G82" s="13"/>
      <c r="H82" s="12"/>
      <c r="I82" s="13"/>
    </row>
    <row r="83" spans="6:9">
      <c r="F83" s="12"/>
      <c r="G83" s="13"/>
      <c r="H83" s="12"/>
      <c r="I83" s="13"/>
    </row>
    <row r="84" spans="6:9">
      <c r="F84" s="12"/>
      <c r="G84" s="13"/>
      <c r="H84" s="12"/>
      <c r="I84" s="13"/>
    </row>
    <row r="85" spans="6:9">
      <c r="F85" s="12"/>
      <c r="G85" s="13"/>
      <c r="H85" s="12"/>
      <c r="I85" s="13"/>
    </row>
    <row r="86" spans="6:9">
      <c r="F86" s="12"/>
      <c r="G86" s="13"/>
      <c r="H86" s="12"/>
      <c r="I86" s="13"/>
    </row>
    <row r="87" spans="6:9">
      <c r="F87" s="12"/>
      <c r="G87" s="13"/>
      <c r="H87" s="12"/>
      <c r="I87" s="13"/>
    </row>
    <row r="88" spans="6:9">
      <c r="F88" s="12"/>
      <c r="G88" s="13"/>
      <c r="H88" s="12"/>
      <c r="I88" s="13"/>
    </row>
    <row r="89" spans="6:9">
      <c r="F89" s="12"/>
      <c r="G89" s="13"/>
      <c r="H89" s="12"/>
      <c r="I89" s="13"/>
    </row>
    <row r="90" spans="6:9">
      <c r="F90" s="12"/>
      <c r="G90" s="13"/>
      <c r="H90" s="12"/>
      <c r="I90" s="13"/>
    </row>
    <row r="91" spans="6:9">
      <c r="F91" s="12"/>
      <c r="G91" s="13"/>
      <c r="H91" s="12"/>
      <c r="I91" s="13"/>
    </row>
    <row r="92" spans="6:9">
      <c r="F92" s="12"/>
      <c r="G92" s="13"/>
      <c r="H92" s="12"/>
      <c r="I92" s="13"/>
    </row>
    <row r="93" spans="6:9">
      <c r="F93" s="12"/>
      <c r="G93" s="13"/>
      <c r="H93" s="12"/>
      <c r="I93" s="13"/>
    </row>
    <row r="94" spans="6:9">
      <c r="F94" s="12"/>
      <c r="G94" s="13"/>
      <c r="H94" s="12"/>
      <c r="I94" s="13"/>
    </row>
    <row r="95" spans="6:9">
      <c r="F95" s="12"/>
      <c r="G95" s="13"/>
      <c r="H95" s="12"/>
      <c r="I95" s="13"/>
    </row>
    <row r="96" spans="6:9">
      <c r="F96" s="12"/>
      <c r="G96" s="13"/>
      <c r="H96" s="12"/>
      <c r="I96" s="13"/>
    </row>
    <row r="97" spans="6:9">
      <c r="F97" s="12"/>
      <c r="G97" s="13"/>
      <c r="H97" s="12"/>
      <c r="I97" s="13"/>
    </row>
    <row r="98" spans="6:9">
      <c r="F98" s="12"/>
      <c r="G98" s="13"/>
      <c r="H98" s="12"/>
      <c r="I98" s="13"/>
    </row>
    <row r="99" spans="6:9">
      <c r="F99" s="12"/>
      <c r="G99" s="13"/>
      <c r="H99" s="12"/>
      <c r="I99" s="13"/>
    </row>
    <row r="100" spans="6:9">
      <c r="F100" s="12"/>
      <c r="G100" s="13"/>
      <c r="H100" s="12"/>
      <c r="I100" s="13"/>
    </row>
    <row r="101" spans="6:9">
      <c r="F101" s="12"/>
      <c r="G101" s="13"/>
      <c r="H101" s="12"/>
      <c r="I101" s="13"/>
    </row>
    <row r="102" spans="6:9">
      <c r="F102" s="12"/>
      <c r="G102" s="13"/>
      <c r="H102" s="12"/>
      <c r="I102" s="13"/>
    </row>
    <row r="103" spans="6:9">
      <c r="F103" s="12"/>
      <c r="G103" s="13"/>
      <c r="H103" s="12"/>
      <c r="I103" s="13"/>
    </row>
    <row r="104" spans="6:9">
      <c r="F104" s="12"/>
      <c r="G104" s="13"/>
      <c r="H104" s="12"/>
      <c r="I104" s="13"/>
    </row>
    <row r="105" spans="6:9">
      <c r="F105" s="12"/>
      <c r="G105" s="13"/>
      <c r="H105" s="12"/>
      <c r="I105" s="13"/>
    </row>
    <row r="106" spans="6:9">
      <c r="F106" s="12"/>
      <c r="G106" s="13"/>
      <c r="H106" s="12"/>
      <c r="I106" s="13"/>
    </row>
    <row r="107" spans="6:9">
      <c r="F107" s="12"/>
      <c r="G107" s="13"/>
      <c r="H107" s="12"/>
      <c r="I107" s="13"/>
    </row>
    <row r="108" spans="6:9">
      <c r="F108" s="12"/>
      <c r="G108" s="13"/>
      <c r="H108" s="12"/>
      <c r="I108" s="13"/>
    </row>
    <row r="109" spans="6:9">
      <c r="F109" s="12"/>
      <c r="G109" s="13"/>
      <c r="H109" s="12"/>
      <c r="I109" s="13"/>
    </row>
    <row r="110" spans="6:9">
      <c r="F110" s="12"/>
      <c r="G110" s="13"/>
      <c r="H110" s="12"/>
      <c r="I110" s="13"/>
    </row>
    <row r="111" spans="6:9">
      <c r="F111" s="12"/>
      <c r="G111" s="13"/>
      <c r="H111" s="12"/>
      <c r="I111" s="13"/>
    </row>
    <row r="112" spans="6:9">
      <c r="F112" s="12"/>
      <c r="G112" s="13"/>
      <c r="H112" s="12"/>
      <c r="I112" s="13"/>
    </row>
    <row r="113" spans="6:9">
      <c r="F113" s="12"/>
      <c r="G113" s="13"/>
      <c r="H113" s="12"/>
      <c r="I113" s="13"/>
    </row>
    <row r="114" spans="6:9">
      <c r="F114" s="12"/>
      <c r="G114" s="13"/>
      <c r="H114" s="12"/>
      <c r="I114" s="13"/>
    </row>
    <row r="115" spans="6:9">
      <c r="F115" s="12"/>
      <c r="G115" s="13"/>
      <c r="H115" s="12"/>
      <c r="I115" s="13"/>
    </row>
    <row r="116" spans="6:9">
      <c r="F116" s="12"/>
      <c r="G116" s="13"/>
      <c r="H116" s="12"/>
      <c r="I116" s="13"/>
    </row>
    <row r="117" spans="6:9">
      <c r="F117" s="12"/>
      <c r="G117" s="13"/>
      <c r="H117" s="12"/>
      <c r="I117" s="13"/>
    </row>
    <row r="118" spans="6:9">
      <c r="F118" s="12"/>
      <c r="G118" s="13"/>
      <c r="H118" s="12"/>
      <c r="I118" s="13"/>
    </row>
    <row r="119" spans="6:9">
      <c r="F119" s="12"/>
      <c r="G119" s="13"/>
      <c r="H119" s="12"/>
      <c r="I119" s="13"/>
    </row>
    <row r="120" spans="6:9">
      <c r="F120" s="12"/>
      <c r="G120" s="13"/>
      <c r="H120" s="12"/>
      <c r="I120" s="13"/>
    </row>
    <row r="121" spans="6:9">
      <c r="F121" s="12"/>
      <c r="G121" s="13"/>
      <c r="H121" s="12"/>
      <c r="I121" s="13"/>
    </row>
    <row r="122" spans="6:9">
      <c r="F122" s="12"/>
      <c r="G122" s="13"/>
      <c r="H122" s="12"/>
      <c r="I122" s="13"/>
    </row>
    <row r="123" spans="6:9">
      <c r="F123" s="12"/>
      <c r="G123" s="13"/>
      <c r="H123" s="12"/>
      <c r="I123" s="13"/>
    </row>
    <row r="124" spans="6:9">
      <c r="F124" s="12"/>
      <c r="G124" s="13"/>
      <c r="H124" s="12"/>
      <c r="I124" s="13"/>
    </row>
    <row r="125" spans="6:9">
      <c r="F125" s="12"/>
      <c r="G125" s="13"/>
      <c r="H125" s="12"/>
      <c r="I125" s="13"/>
    </row>
    <row r="126" spans="6:9">
      <c r="F126" s="12"/>
      <c r="G126" s="13"/>
      <c r="H126" s="12"/>
      <c r="I126" s="13"/>
    </row>
    <row r="127" spans="6:9">
      <c r="F127" s="12"/>
      <c r="G127" s="13"/>
      <c r="H127" s="12"/>
      <c r="I127" s="13"/>
    </row>
    <row r="128" spans="6:9">
      <c r="F128" s="12"/>
      <c r="G128" s="13"/>
      <c r="H128" s="12"/>
      <c r="I128" s="13"/>
    </row>
    <row r="129" spans="6:9">
      <c r="F129" s="12"/>
      <c r="G129" s="13"/>
      <c r="H129" s="12"/>
      <c r="I129" s="13"/>
    </row>
    <row r="130" spans="6:9">
      <c r="F130" s="12"/>
      <c r="G130" s="13"/>
      <c r="H130" s="12"/>
      <c r="I130" s="13"/>
    </row>
    <row r="131" spans="6:9">
      <c r="F131" s="12"/>
      <c r="G131" s="13"/>
      <c r="H131" s="12"/>
      <c r="I131" s="13"/>
    </row>
    <row r="132" spans="6:9">
      <c r="F132" s="12"/>
      <c r="G132" s="13"/>
      <c r="H132" s="12"/>
      <c r="I132" s="13"/>
    </row>
    <row r="133" spans="6:9">
      <c r="F133" s="12"/>
      <c r="G133" s="13"/>
      <c r="H133" s="12"/>
      <c r="I133" s="13"/>
    </row>
    <row r="134" spans="6:9">
      <c r="F134" s="12"/>
      <c r="G134" s="13"/>
      <c r="H134" s="12"/>
      <c r="I134" s="13"/>
    </row>
    <row r="135" spans="6:9">
      <c r="F135" s="12"/>
      <c r="G135" s="13"/>
      <c r="H135" s="12"/>
      <c r="I135" s="13"/>
    </row>
    <row r="136" spans="6:9">
      <c r="F136" s="12"/>
      <c r="G136" s="13"/>
      <c r="H136" s="12"/>
      <c r="I136" s="13"/>
    </row>
    <row r="137" spans="6:9">
      <c r="F137" s="12"/>
      <c r="G137" s="13"/>
      <c r="H137" s="12"/>
      <c r="I137" s="13"/>
    </row>
    <row r="138" spans="6:9">
      <c r="F138" s="12"/>
      <c r="G138" s="13"/>
      <c r="H138" s="12"/>
      <c r="I138" s="13"/>
    </row>
    <row r="139" spans="6:9">
      <c r="F139" s="12"/>
      <c r="G139" s="13"/>
      <c r="H139" s="12"/>
      <c r="I139" s="13"/>
    </row>
    <row r="140" spans="6:9">
      <c r="F140" s="12"/>
      <c r="G140" s="13"/>
      <c r="H140" s="12"/>
      <c r="I140" s="13"/>
    </row>
    <row r="141" spans="6:9">
      <c r="F141" s="12"/>
      <c r="G141" s="13"/>
      <c r="H141" s="12"/>
      <c r="I141" s="13"/>
    </row>
    <row r="142" spans="6:9">
      <c r="F142" s="12"/>
      <c r="G142" s="13"/>
      <c r="H142" s="12"/>
      <c r="I142" s="13"/>
    </row>
    <row r="143" spans="6:9">
      <c r="F143" s="12"/>
      <c r="G143" s="13"/>
      <c r="H143" s="12"/>
      <c r="I143" s="13"/>
    </row>
    <row r="144" spans="6:9">
      <c r="F144" s="12"/>
      <c r="G144" s="13"/>
      <c r="H144" s="12"/>
      <c r="I144" s="13"/>
    </row>
    <row r="145" spans="6:9">
      <c r="F145" s="12"/>
      <c r="G145" s="13"/>
      <c r="H145" s="12"/>
      <c r="I145" s="13"/>
    </row>
    <row r="146" spans="6:9">
      <c r="F146" s="12"/>
      <c r="G146" s="13"/>
      <c r="H146" s="12"/>
      <c r="I146" s="13"/>
    </row>
  </sheetData>
  <mergeCells count="4">
    <mergeCell ref="F1:G1"/>
    <mergeCell ref="H1:I1"/>
    <mergeCell ref="A2:I2"/>
    <mergeCell ref="A4:B4"/>
  </mergeCells>
  <pageMargins left="0.7" right="0.7" top="0.92708333333333337" bottom="0.8125" header="0.3" footer="0.3"/>
  <pageSetup paperSize="9" scale="90" orientation="portrait" horizontalDpi="4294967293" r:id="rId1"/>
  <headerFooter>
    <oddHeader>&amp;L&amp;9&amp;K000000OPĆINA BOL&amp;C&amp;"Arial,Bold"&amp;9&amp;U&amp;K04+000
&amp;U&amp;K000000TROŠKOVNIK
ELEKTROINSTALACIJA&amp;R&amp;9&amp;K000000PARTER DOMINIKANSKOG 
SAMOSTANA</oddHeader>
    <oddFooter>&amp;LE-120/24&amp;C&amp;"Times New Roman,Regular"&amp;K03+000&amp;P&amp;R&amp;K00000011.2024.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ad_brodovi_el</vt:lpstr>
      <vt:lpstr>ad_brodovi_el!Print_Area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ante</dc:creator>
  <cp:lastModifiedBy>Općina Bol</cp:lastModifiedBy>
  <cp:lastPrinted>2025-01-29T10:36:08Z</cp:lastPrinted>
  <dcterms:created xsi:type="dcterms:W3CDTF">2019-10-03T07:18:04Z</dcterms:created>
  <dcterms:modified xsi:type="dcterms:W3CDTF">2025-01-29T10:44:17Z</dcterms:modified>
</cp:coreProperties>
</file>