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vjetlana\Desktop\OPĆINA BOL 2015\JAVNA NABAVA\"/>
    </mc:Choice>
  </mc:AlternateContent>
  <bookViews>
    <workbookView xWindow="0" yWindow="0" windowWidth="28800" windowHeight="13725" tabRatio="746"/>
  </bookViews>
  <sheets>
    <sheet name="List1" sheetId="4" r:id="rId1"/>
  </sheets>
  <calcPr calcId="162913"/>
</workbook>
</file>

<file path=xl/calcChain.xml><?xml version="1.0" encoding="utf-8"?>
<calcChain xmlns="http://schemas.openxmlformats.org/spreadsheetml/2006/main">
  <c r="G9" i="4" l="1"/>
  <c r="G25" i="4" l="1"/>
  <c r="G45" i="4"/>
  <c r="G51" i="4" s="1"/>
  <c r="G50" i="4" l="1"/>
  <c r="G52" i="4" s="1"/>
</calcChain>
</file>

<file path=xl/sharedStrings.xml><?xml version="1.0" encoding="utf-8"?>
<sst xmlns="http://schemas.openxmlformats.org/spreadsheetml/2006/main" count="66" uniqueCount="42">
  <si>
    <t>kom</t>
  </si>
  <si>
    <t>1.</t>
  </si>
  <si>
    <t>2.</t>
  </si>
  <si>
    <t>3.</t>
  </si>
  <si>
    <t>4.</t>
  </si>
  <si>
    <t>5.</t>
  </si>
  <si>
    <t>6.</t>
  </si>
  <si>
    <t>7.</t>
  </si>
  <si>
    <t>ukupna cijena</t>
  </si>
  <si>
    <t>OSTALO</t>
  </si>
  <si>
    <t>SVEUKUPNO</t>
  </si>
  <si>
    <t>jed. mjere</t>
  </si>
  <si>
    <t>opis stavke</t>
  </si>
  <si>
    <t>jedinična cijena</t>
  </si>
  <si>
    <t>količina</t>
  </si>
  <si>
    <t>komplet</t>
  </si>
  <si>
    <t>red. br.</t>
  </si>
  <si>
    <t>Puštanje u pogon instalacije, izjava izvođača radova i zapisnik o primopredaji</t>
  </si>
  <si>
    <t>Izrada dokumentacije izvedenog stanja elektroinstalacija jake struje i predaja investitoru u 3 primjera i dodatno na CD-u.</t>
  </si>
  <si>
    <t>Sve niže navedene stavke uključuju dobavu, montažu i spajanje opreme. U to spada i sva oprema za ovjes, fiksiranje u spuštenom plafonu sa svim pripadajući spojnim elementima. Podrazumijeva se da je svjetiljka opremljena izvorom svjetla (žaruljom). Tipove rasvjete i raspored dogovoriti sa arhitektom i Investitorom.</t>
  </si>
  <si>
    <r>
      <t xml:space="preserve">Nadgradna zidna LED svjetiljka sa indirektnom optikom. Kućište svjetiljke izrađeno je gipsa. LED izvor svjetlosti ukupne snage 3W, svjetlosni tok 199.1  lm, boje svjetlosti 3000 K. Dimenzije: 53x 130 x 170mm, stupanj zaštite IP20. 
Tip kao NAXOS                                                                                                     Oznaka u projektu </t>
    </r>
    <r>
      <rPr>
        <b/>
        <sz val="10"/>
        <color indexed="8"/>
        <rFont val="Times New Roman"/>
        <family val="1"/>
        <charset val="238"/>
      </rPr>
      <t>S6.                                                     ILI JEDNAKO VRIJEDNA</t>
    </r>
  </si>
  <si>
    <r>
      <t xml:space="preserve">Nadgradna svjetiljka, kućište izrađeno od  aluminija i polikarbonata bijele boje, PC difuzor, izvor svjetlosti LED ukupne snage 12 W, svjetlosnog toka 720 lm, efikasnost svjetiljke min 60 lm/W, boje svjetlosti 4000 K, uzvrat boje Ra 80, dimenzije: 500 x70mm, stupanj zaštite IP44. 
Tip kao LARA                                                        
Oznaka u projektu </t>
    </r>
    <r>
      <rPr>
        <b/>
        <sz val="10"/>
        <color indexed="8"/>
        <rFont val="Times New Roman"/>
        <family val="1"/>
        <charset val="238"/>
      </rPr>
      <t>S3.                                                     ILI JEDNAKO VRIJEDNA</t>
    </r>
  </si>
  <si>
    <r>
      <t xml:space="preserve">Nadgradna zidna piktogramska LED svjetiljka, kućište izrađeno od aluminija, izvor svjetlosti LED ukupne snage 1 W, autonomije 3 h, pripravni spoj, dimenzije: 277 x 152 x 32 mm, stupanj zaštite IP20.
Tip kao  ONE1 LED                                                                                                   Oznaka u projektu </t>
    </r>
    <r>
      <rPr>
        <b/>
        <sz val="10"/>
        <color indexed="8"/>
        <rFont val="Arial"/>
        <family val="2"/>
        <charset val="238"/>
      </rPr>
      <t>EM1</t>
    </r>
    <r>
      <rPr>
        <sz val="10"/>
        <color indexed="8"/>
        <rFont val="Arial"/>
        <family val="2"/>
        <charset val="238"/>
      </rPr>
      <t xml:space="preserve">.                                                     </t>
    </r>
    <r>
      <rPr>
        <b/>
        <sz val="10"/>
        <color indexed="8"/>
        <rFont val="Arial"/>
        <family val="2"/>
        <charset val="238"/>
      </rPr>
      <t>ILI JEDNAKO VRIJEDNA</t>
    </r>
  </si>
  <si>
    <t>UKUPNO 4. RASVJETA I PANIK RASVJETA:</t>
  </si>
  <si>
    <t>UKUPNO 6. OSTALO:</t>
  </si>
  <si>
    <t>TROŠKOVNIK ELEKTROINSTALACIJA</t>
  </si>
  <si>
    <t>REKAPITULACIJA</t>
  </si>
  <si>
    <t>RASVJETA</t>
  </si>
  <si>
    <r>
      <t xml:space="preserve">Ugradna downlight LED svjetiljka sa direktnom i simetričnom optikom. Kućište svjetiljke izrađeno je od lijevanog aluminija, završna obrada u bijeloj boji. LED izvor svjetlosti ukupne snage 22 W, svjetlosni tok 2440 lm, efikasnost svjetiljke 111lm/W, boje svjetlosti 4000 K. Dimenzije: Ø147 x 145mm, dimenzije otvora za ugradnju  Ø140mm, struja drivera 500mA, stupanj zaštite IP20. 
Tip kao SOL 2                                                                                                     Oznaka u projektu </t>
    </r>
    <r>
      <rPr>
        <b/>
        <sz val="10"/>
        <color indexed="8"/>
        <rFont val="Arial"/>
        <family val="2"/>
        <charset val="238"/>
      </rPr>
      <t>S1</t>
    </r>
    <r>
      <rPr>
        <sz val="10"/>
        <color indexed="8"/>
        <rFont val="Arial"/>
        <family val="2"/>
        <charset val="238"/>
      </rPr>
      <t>.                                                ILI JEDNAKO VRIJEDNA.</t>
    </r>
  </si>
  <si>
    <r>
      <t xml:space="preserve">Ugradna LED svjetiljka, kućište izrađeno od čeličnog lima bijele boje (RAL 9016), difuzor UV stabilan s prizmatičnom optikom, izvor svjetlosti LED ukupne snage 32 W, svjetlosnog toka 3400 lm, efikasnost svjetiljke 106 lm/W, boje svjetlosti 4000 K, uzvrat boje Ra &gt; 80, dimenzije: 597 x 597 x 12 mm, stupanj zaštite IP40, otpornost na udarce IK03.
Tip kao GAMEO      
Oznaka u projektu </t>
    </r>
    <r>
      <rPr>
        <b/>
        <sz val="10"/>
        <color indexed="8"/>
        <rFont val="Arial"/>
        <family val="2"/>
        <charset val="238"/>
      </rPr>
      <t>S9</t>
    </r>
    <r>
      <rPr>
        <sz val="10"/>
        <color indexed="8"/>
        <rFont val="Arial"/>
        <family val="2"/>
        <charset val="238"/>
      </rPr>
      <t xml:space="preserve">.                                                 </t>
    </r>
    <r>
      <rPr>
        <b/>
        <sz val="10"/>
        <color indexed="8"/>
        <rFont val="Arial"/>
        <family val="2"/>
        <charset val="238"/>
      </rPr>
      <t>ILI JEDNAKO VRIJEDNA.</t>
    </r>
  </si>
  <si>
    <r>
      <t xml:space="preserve">Ovjesna linijska LED svjetiljka sa simetričnom optikom i direktnom distribucijom svjetla. Kućište svjetiljke izrađeno je ekstrudiranog aluminija, difuzor opalni, završna obrada u bijeloj boji.  LED izvor svjetlosti ukupne snage 64 W, svjetlosni tok 2244 lm, efikasnost svjetiljke 174 lm/W, boje svjetlosti 4000 K. Dimenzije: 2264 x 62 x 80mm, stupanj zaštite IP43. 
Tip kao EASYLINE LED                                                                                                     Oznaka u projektu </t>
    </r>
    <r>
      <rPr>
        <b/>
        <sz val="10"/>
        <color indexed="8"/>
        <rFont val="Arial"/>
        <family val="2"/>
        <charset val="238"/>
      </rPr>
      <t>S4</t>
    </r>
    <r>
      <rPr>
        <sz val="10"/>
        <color indexed="8"/>
        <rFont val="Arial"/>
        <family val="2"/>
        <charset val="238"/>
      </rPr>
      <t xml:space="preserve">.                                                  </t>
    </r>
    <r>
      <rPr>
        <b/>
        <sz val="10"/>
        <color indexed="8"/>
        <rFont val="Arial"/>
        <family val="2"/>
        <charset val="238"/>
      </rPr>
      <t>ILI JEDNAKO VRIJEDNA.</t>
    </r>
  </si>
  <si>
    <r>
      <t>Ugradni uvučeni downlighter, kućište izrađeno od aluminija bijele boje, PC difuzor, izvor svjetlosti LED ukupne snage 12,8 W, svjetlosnog toka 1050 lm, efikasnost svjetiljke min 82 lm/W, temperature boje svjetlosti 4000 K, uzvrat boje Ra &gt; 80, životnog vijeka 50000 h L70, dimenzije: Ø215 x 88 mm. Stupanj mehaničke zaštite IP44 IK09. Kromaticitet tolerancija MacAdam: 5. 
Tip kao CETUS LED</t>
    </r>
    <r>
      <rPr>
        <sz val="10"/>
        <color indexed="8"/>
        <rFont val="Arial"/>
        <family val="2"/>
      </rPr>
      <t xml:space="preserve">                                            Oznaka u projektu S2                                                 </t>
    </r>
    <r>
      <rPr>
        <u/>
        <sz val="10"/>
        <color indexed="8"/>
        <rFont val="Arial"/>
        <family val="2"/>
        <charset val="238"/>
      </rPr>
      <t xml:space="preserve">                                                </t>
    </r>
    <r>
      <rPr>
        <b/>
        <sz val="10"/>
        <color indexed="8"/>
        <rFont val="Arial"/>
        <family val="2"/>
        <charset val="238"/>
      </rPr>
      <t>ILI JEDNAKO VRIJEDNA.</t>
    </r>
  </si>
  <si>
    <t>Pribavljanje potrebnih atesta za ugrađenu opremu i kabele, ispitivanje i kontrola instalacije te izrada izvješća o obavljenim ispitivanjima:</t>
  </si>
  <si>
    <t>-</t>
  </si>
  <si>
    <t>ispitivanja efikasnosti zaštite od dodirnog napona (direkni i indirektni)</t>
  </si>
  <si>
    <t xml:space="preserve"> funkcionalno ispitivanje elektroinstalacije</t>
  </si>
  <si>
    <t>ispitivanje efikasnosti selektivne zaštite od struja KS</t>
  </si>
  <si>
    <t>ispitivanje nivoa unutarnje rasvjete</t>
  </si>
  <si>
    <t xml:space="preserve">ispitivanje instalacije strukturne mreže </t>
  </si>
  <si>
    <t>ispitivanje otpora izolacije vodiča i kabela</t>
  </si>
  <si>
    <t>funkcionalno ispitivanje protupanične rasvjete</t>
  </si>
  <si>
    <t>funkcionalno ispitivanje tipkala za isklop u nuždi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</si>
</sst>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kn-41A]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Helv"/>
    </font>
    <font>
      <u/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1" fillId="0" borderId="0"/>
    <xf numFmtId="0" fontId="6" fillId="0" borderId="0"/>
    <xf numFmtId="44" fontId="10" fillId="0" borderId="0" applyFont="0" applyFill="0" applyBorder="0" applyAlignment="0" applyProtection="0"/>
  </cellStyleXfs>
  <cellXfs count="101">
    <xf numFmtId="0" fontId="0" fillId="0" borderId="0" xfId="0"/>
    <xf numFmtId="0" fontId="11" fillId="2" borderId="1" xfId="0" applyNumberFormat="1" applyFont="1" applyFill="1" applyBorder="1" applyAlignment="1">
      <alignment horizontal="center" vertical="top"/>
    </xf>
    <xf numFmtId="0" fontId="11" fillId="2" borderId="2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right"/>
    </xf>
    <xf numFmtId="0" fontId="12" fillId="0" borderId="0" xfId="0" applyFont="1"/>
    <xf numFmtId="0" fontId="13" fillId="3" borderId="3" xfId="0" applyNumberFormat="1" applyFont="1" applyFill="1" applyBorder="1" applyAlignment="1">
      <alignment horizontal="center" vertical="top"/>
    </xf>
    <xf numFmtId="0" fontId="13" fillId="3" borderId="4" xfId="0" applyNumberFormat="1" applyFont="1" applyFill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4" fillId="0" borderId="0" xfId="0" applyNumberFormat="1" applyFont="1" applyBorder="1" applyAlignment="1">
      <alignment horizontal="left" vertical="top" wrapText="1"/>
    </xf>
    <xf numFmtId="0" fontId="13" fillId="4" borderId="2" xfId="0" applyNumberFormat="1" applyFont="1" applyFill="1" applyBorder="1" applyAlignment="1">
      <alignment horizontal="center" vertical="top"/>
    </xf>
    <xf numFmtId="0" fontId="13" fillId="4" borderId="2" xfId="0" applyNumberFormat="1" applyFont="1" applyFill="1" applyBorder="1" applyAlignment="1">
      <alignment horizontal="left" vertical="top" wrapText="1"/>
    </xf>
    <xf numFmtId="0" fontId="3" fillId="4" borderId="2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4" fontId="3" fillId="4" borderId="2" xfId="0" applyNumberFormat="1" applyFont="1" applyFill="1" applyBorder="1" applyAlignment="1">
      <alignment horizontal="right"/>
    </xf>
    <xf numFmtId="0" fontId="12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4" fontId="3" fillId="3" borderId="4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/>
    </xf>
    <xf numFmtId="0" fontId="12" fillId="0" borderId="0" xfId="0" quotePrefix="1" applyNumberFormat="1" applyFont="1" applyBorder="1" applyAlignment="1">
      <alignment horizontal="center" vertical="top"/>
    </xf>
    <xf numFmtId="0" fontId="13" fillId="5" borderId="3" xfId="0" applyNumberFormat="1" applyFont="1" applyFill="1" applyBorder="1" applyAlignment="1">
      <alignment horizontal="center" vertical="top"/>
    </xf>
    <xf numFmtId="0" fontId="13" fillId="5" borderId="4" xfId="0" applyNumberFormat="1" applyFont="1" applyFill="1" applyBorder="1" applyAlignment="1">
      <alignment horizontal="left" vertical="top" wrapText="1"/>
    </xf>
    <xf numFmtId="0" fontId="3" fillId="5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4" fontId="3" fillId="5" borderId="4" xfId="0" applyNumberFormat="1" applyFont="1" applyFill="1" applyBorder="1" applyAlignment="1">
      <alignment horizontal="right"/>
    </xf>
    <xf numFmtId="0" fontId="13" fillId="0" borderId="4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top"/>
    </xf>
    <xf numFmtId="0" fontId="13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13" fillId="4" borderId="3" xfId="0" applyNumberFormat="1" applyFont="1" applyFill="1" applyBorder="1" applyAlignment="1">
      <alignment horizontal="center" vertical="top"/>
    </xf>
    <xf numFmtId="0" fontId="13" fillId="4" borderId="4" xfId="0" applyNumberFormat="1" applyFont="1" applyFill="1" applyBorder="1" applyAlignment="1">
      <alignment horizontal="left" vertical="top" wrapText="1"/>
    </xf>
    <xf numFmtId="0" fontId="3" fillId="4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4" fontId="3" fillId="4" borderId="4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horizontal="center" wrapText="1"/>
    </xf>
    <xf numFmtId="0" fontId="13" fillId="0" borderId="5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/>
    <xf numFmtId="0" fontId="12" fillId="0" borderId="0" xfId="0" applyFont="1" applyBorder="1" applyAlignment="1">
      <alignment horizontal="center"/>
    </xf>
    <xf numFmtId="0" fontId="12" fillId="0" borderId="0" xfId="0" applyNumberFormat="1" applyFont="1" applyAlignment="1">
      <alignment wrapText="1"/>
    </xf>
    <xf numFmtId="0" fontId="15" fillId="0" borderId="0" xfId="0" applyFont="1" applyFill="1" applyBorder="1" applyAlignment="1">
      <alignment vertical="top" wrapText="1"/>
    </xf>
    <xf numFmtId="4" fontId="15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vertical="top" wrapText="1"/>
    </xf>
    <xf numFmtId="4" fontId="12" fillId="0" borderId="0" xfId="0" applyNumberFormat="1" applyFont="1" applyFill="1" applyBorder="1" applyAlignment="1">
      <alignment horizontal="right" wrapText="1"/>
    </xf>
    <xf numFmtId="0" fontId="12" fillId="0" borderId="5" xfId="0" applyFont="1" applyBorder="1" applyAlignment="1">
      <alignment vertical="top" wrapText="1"/>
    </xf>
    <xf numFmtId="0" fontId="13" fillId="0" borderId="0" xfId="0" applyNumberFormat="1" applyFont="1" applyBorder="1" applyAlignment="1">
      <alignment horizontal="center" vertical="top"/>
    </xf>
    <xf numFmtId="3" fontId="12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Alignment="1">
      <alignment horizontal="right"/>
    </xf>
    <xf numFmtId="2" fontId="0" fillId="0" borderId="0" xfId="0" applyNumberFormat="1" applyFill="1" applyBorder="1" applyAlignment="1">
      <alignment wrapText="1"/>
    </xf>
    <xf numFmtId="2" fontId="12" fillId="0" borderId="0" xfId="0" applyNumberFormat="1" applyFont="1"/>
    <xf numFmtId="43" fontId="3" fillId="0" borderId="5" xfId="2" applyFont="1" applyBorder="1" applyAlignment="1">
      <alignment horizontal="center" wrapText="1"/>
    </xf>
    <xf numFmtId="43" fontId="3" fillId="2" borderId="6" xfId="2" applyFont="1" applyFill="1" applyBorder="1" applyAlignment="1">
      <alignment horizontal="right"/>
    </xf>
    <xf numFmtId="43" fontId="3" fillId="3" borderId="7" xfId="2" applyFont="1" applyFill="1" applyBorder="1" applyAlignment="1">
      <alignment horizontal="right"/>
    </xf>
    <xf numFmtId="43" fontId="3" fillId="0" borderId="0" xfId="2" applyFont="1" applyFill="1" applyBorder="1" applyAlignment="1" applyProtection="1">
      <alignment horizontal="right"/>
      <protection hidden="1"/>
    </xf>
    <xf numFmtId="43" fontId="3" fillId="4" borderId="2" xfId="2" applyFont="1" applyFill="1" applyBorder="1" applyAlignment="1">
      <alignment horizontal="right"/>
    </xf>
    <xf numFmtId="43" fontId="3" fillId="0" borderId="0" xfId="2" applyFont="1" applyAlignment="1">
      <alignment horizontal="right"/>
    </xf>
    <xf numFmtId="43" fontId="3" fillId="0" borderId="0" xfId="2" applyFont="1" applyFill="1" applyAlignment="1">
      <alignment horizontal="right"/>
    </xf>
    <xf numFmtId="43" fontId="12" fillId="0" borderId="0" xfId="2" applyFont="1"/>
    <xf numFmtId="43" fontId="3" fillId="4" borderId="7" xfId="2" applyFont="1" applyFill="1" applyBorder="1" applyAlignment="1">
      <alignment horizontal="right"/>
    </xf>
    <xf numFmtId="43" fontId="3" fillId="0" borderId="0" xfId="2" applyFont="1" applyBorder="1" applyAlignment="1">
      <alignment horizontal="right"/>
    </xf>
    <xf numFmtId="43" fontId="3" fillId="5" borderId="7" xfId="2" applyFont="1" applyFill="1" applyBorder="1" applyAlignment="1">
      <alignment horizontal="right"/>
    </xf>
    <xf numFmtId="43" fontId="3" fillId="0" borderId="7" xfId="2" applyFont="1" applyBorder="1" applyAlignment="1">
      <alignment horizontal="right"/>
    </xf>
    <xf numFmtId="0" fontId="15" fillId="0" borderId="0" xfId="0" applyFont="1" applyBorder="1" applyAlignment="1">
      <alignment vertical="top" wrapText="1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 wrapText="1"/>
      <protection locked="0"/>
    </xf>
    <xf numFmtId="2" fontId="12" fillId="0" borderId="0" xfId="0" applyNumberFormat="1" applyFont="1" applyProtection="1">
      <protection locked="0"/>
    </xf>
    <xf numFmtId="43" fontId="0" fillId="0" borderId="0" xfId="0" applyNumberFormat="1"/>
    <xf numFmtId="44" fontId="0" fillId="0" borderId="0" xfId="12" applyFont="1"/>
    <xf numFmtId="44" fontId="0" fillId="0" borderId="0" xfId="0" applyNumberFormat="1"/>
    <xf numFmtId="0" fontId="1" fillId="0" borderId="0" xfId="0" applyNumberFormat="1" applyFont="1" applyBorder="1" applyAlignment="1">
      <alignment horizontal="left" vertical="top" wrapText="1"/>
    </xf>
    <xf numFmtId="0" fontId="13" fillId="3" borderId="2" xfId="0" applyNumberFormat="1" applyFont="1" applyFill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Border="1"/>
  </cellXfs>
  <cellStyles count="13">
    <cellStyle name="A4 Small 210 x 297 mm_BIŠĆAN - troškovnik 11" xfId="1"/>
    <cellStyle name="Normal 10" xfId="3"/>
    <cellStyle name="Normal 14" xfId="4"/>
    <cellStyle name="Normal 2" xfId="5"/>
    <cellStyle name="Normal 3 9" xfId="6"/>
    <cellStyle name="Normal 33" xfId="7"/>
    <cellStyle name="Normal 6" xfId="8"/>
    <cellStyle name="Normalno" xfId="0" builtinId="0"/>
    <cellStyle name="Normalno 2" xfId="9"/>
    <cellStyle name="Normalno 4" xfId="10"/>
    <cellStyle name="Stil 1" xfId="11"/>
    <cellStyle name="Valuta" xfId="12" builtinId="4"/>
    <cellStyle name="Zarez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3"/>
  <sheetViews>
    <sheetView tabSelected="1" workbookViewId="0">
      <selection activeCell="B2" sqref="B2:G52"/>
    </sheetView>
  </sheetViews>
  <sheetFormatPr defaultColWidth="17.140625" defaultRowHeight="22.9" customHeight="1" x14ac:dyDescent="0.25"/>
  <cols>
    <col min="1" max="1" width="3.5703125" customWidth="1"/>
    <col min="3" max="3" width="42.7109375" customWidth="1"/>
    <col min="4" max="4" width="13.28515625" customWidth="1"/>
    <col min="5" max="6" width="13" customWidth="1"/>
    <col min="7" max="7" width="13.42578125" customWidth="1"/>
    <col min="8" max="9" width="17.140625" style="93"/>
  </cols>
  <sheetData>
    <row r="2" spans="2:7" ht="22.9" customHeight="1" x14ac:dyDescent="0.25">
      <c r="B2" s="58" t="s">
        <v>16</v>
      </c>
      <c r="C2" s="46" t="s">
        <v>12</v>
      </c>
      <c r="D2" s="55" t="s">
        <v>11</v>
      </c>
      <c r="E2" s="56" t="s">
        <v>14</v>
      </c>
      <c r="F2" s="57" t="s">
        <v>13</v>
      </c>
      <c r="G2" s="75" t="s">
        <v>8</v>
      </c>
    </row>
    <row r="3" spans="2:7" ht="22.9" customHeight="1" x14ac:dyDescent="0.25">
      <c r="B3" s="18"/>
      <c r="C3" s="19"/>
      <c r="D3" s="9"/>
      <c r="E3" s="10"/>
      <c r="F3" s="11"/>
      <c r="G3" s="80"/>
    </row>
    <row r="4" spans="2:7" ht="22.9" customHeight="1" x14ac:dyDescent="0.25">
      <c r="B4" s="1"/>
      <c r="C4" s="2" t="s">
        <v>25</v>
      </c>
      <c r="D4" s="3"/>
      <c r="E4" s="4"/>
      <c r="F4" s="5"/>
      <c r="G4" s="76"/>
    </row>
    <row r="5" spans="2:7" ht="22.9" customHeight="1" x14ac:dyDescent="0.25">
      <c r="B5" s="23"/>
      <c r="C5" s="24"/>
      <c r="D5" s="25"/>
      <c r="E5" s="26"/>
      <c r="F5" s="27"/>
      <c r="G5" s="81"/>
    </row>
    <row r="6" spans="2:7" ht="22.9" customHeight="1" x14ac:dyDescent="0.25">
      <c r="B6" s="7" t="s">
        <v>4</v>
      </c>
      <c r="C6" s="8" t="s">
        <v>27</v>
      </c>
      <c r="D6" s="20"/>
      <c r="E6" s="21"/>
      <c r="F6" s="22"/>
      <c r="G6" s="77"/>
    </row>
    <row r="7" spans="2:7" ht="22.9" customHeight="1" x14ac:dyDescent="0.25">
      <c r="B7" s="18"/>
      <c r="C7" s="19"/>
      <c r="D7" s="9"/>
      <c r="E7" s="10"/>
      <c r="F7" s="11"/>
      <c r="G7" s="80"/>
    </row>
    <row r="8" spans="2:7" ht="105.75" customHeight="1" x14ac:dyDescent="0.25">
      <c r="B8" s="18"/>
      <c r="C8" s="12" t="s">
        <v>19</v>
      </c>
      <c r="D8" s="9"/>
      <c r="E8" s="10"/>
      <c r="F8" s="72"/>
      <c r="G8" s="80"/>
    </row>
    <row r="9" spans="2:7" ht="158.44999999999999" customHeight="1" x14ac:dyDescent="0.25">
      <c r="B9" s="19" t="s">
        <v>1</v>
      </c>
      <c r="C9" s="61" t="s">
        <v>31</v>
      </c>
      <c r="D9" s="47" t="s">
        <v>0</v>
      </c>
      <c r="E9" s="62">
        <v>14</v>
      </c>
      <c r="F9" s="90"/>
      <c r="G9" s="78">
        <f>SUM(E9*F9)</f>
        <v>0</v>
      </c>
    </row>
    <row r="10" spans="2:7" ht="22.9" customHeight="1" x14ac:dyDescent="0.25">
      <c r="B10" s="19"/>
      <c r="C10" s="61"/>
      <c r="D10" s="47"/>
      <c r="E10" s="62"/>
      <c r="F10" s="73"/>
      <c r="G10" s="78"/>
    </row>
    <row r="11" spans="2:7" ht="22.9" customHeight="1" x14ac:dyDescent="0.25">
      <c r="B11" s="19"/>
      <c r="C11" s="61"/>
      <c r="D11" s="63"/>
      <c r="E11" s="62"/>
      <c r="F11" s="73"/>
      <c r="G11" s="78"/>
    </row>
    <row r="12" spans="2:7" ht="159" customHeight="1" x14ac:dyDescent="0.25">
      <c r="B12" s="18" t="s">
        <v>2</v>
      </c>
      <c r="C12" s="67" t="s">
        <v>30</v>
      </c>
      <c r="D12" s="47" t="s">
        <v>0</v>
      </c>
      <c r="E12" s="68">
        <v>2</v>
      </c>
      <c r="F12" s="89"/>
      <c r="G12" s="78"/>
    </row>
    <row r="13" spans="2:7" ht="22.9" customHeight="1" x14ac:dyDescent="0.25">
      <c r="B13" s="19"/>
      <c r="C13" s="61"/>
      <c r="D13" s="47"/>
      <c r="E13" s="62"/>
      <c r="F13" s="73"/>
      <c r="G13" s="78"/>
    </row>
    <row r="14" spans="2:7" ht="137.44999999999999" customHeight="1" x14ac:dyDescent="0.25">
      <c r="B14" s="19" t="s">
        <v>3</v>
      </c>
      <c r="C14" s="61" t="s">
        <v>29</v>
      </c>
      <c r="D14" s="47" t="s">
        <v>0</v>
      </c>
      <c r="E14" s="62">
        <v>14</v>
      </c>
      <c r="F14" s="90"/>
      <c r="G14" s="78"/>
    </row>
    <row r="15" spans="2:7" ht="22.9" customHeight="1" x14ac:dyDescent="0.25">
      <c r="B15" s="19"/>
      <c r="C15" s="61"/>
      <c r="D15" s="47"/>
      <c r="E15" s="62"/>
      <c r="F15" s="73"/>
      <c r="G15" s="78"/>
    </row>
    <row r="16" spans="2:7" ht="150.75" customHeight="1" x14ac:dyDescent="0.25">
      <c r="B16" s="19" t="s">
        <v>4</v>
      </c>
      <c r="C16" s="69" t="s">
        <v>28</v>
      </c>
      <c r="D16" s="47" t="s">
        <v>0</v>
      </c>
      <c r="E16" s="71">
        <v>25</v>
      </c>
      <c r="F16" s="90"/>
      <c r="G16" s="78"/>
    </row>
    <row r="17" spans="2:7" ht="22.9" customHeight="1" x14ac:dyDescent="0.25">
      <c r="B17" s="19"/>
      <c r="C17" s="64"/>
      <c r="D17" s="47"/>
      <c r="E17" s="47"/>
      <c r="F17" s="73"/>
      <c r="G17" s="78"/>
    </row>
    <row r="18" spans="2:7" ht="107.25" customHeight="1" x14ac:dyDescent="0.25">
      <c r="B18" s="19" t="s">
        <v>5</v>
      </c>
      <c r="C18" s="61" t="s">
        <v>22</v>
      </c>
      <c r="D18" s="47" t="s">
        <v>0</v>
      </c>
      <c r="E18" s="62">
        <v>9</v>
      </c>
      <c r="F18" s="90"/>
      <c r="G18" s="78"/>
    </row>
    <row r="19" spans="2:7" ht="22.9" customHeight="1" x14ac:dyDescent="0.25">
      <c r="B19" s="19"/>
      <c r="C19" s="19"/>
      <c r="D19" s="59"/>
      <c r="E19" s="59"/>
      <c r="F19" s="73"/>
      <c r="G19" s="78"/>
    </row>
    <row r="20" spans="2:7" ht="112.5" customHeight="1" x14ac:dyDescent="0.25">
      <c r="B20" s="6" t="s">
        <v>6</v>
      </c>
      <c r="C20" s="87" t="s">
        <v>20</v>
      </c>
      <c r="D20" s="6" t="s">
        <v>0</v>
      </c>
      <c r="E20" s="6">
        <v>8</v>
      </c>
      <c r="F20" s="91"/>
      <c r="G20" s="78"/>
    </row>
    <row r="21" spans="2:7" ht="22.9" customHeight="1" x14ac:dyDescent="0.25">
      <c r="B21" s="6"/>
      <c r="C21" s="87"/>
      <c r="D21" s="6"/>
      <c r="E21" s="6"/>
      <c r="F21" s="74"/>
      <c r="G21" s="82"/>
    </row>
    <row r="22" spans="2:7" ht="156" customHeight="1" x14ac:dyDescent="0.25">
      <c r="B22" s="6" t="s">
        <v>7</v>
      </c>
      <c r="C22" s="87" t="s">
        <v>21</v>
      </c>
      <c r="D22" s="6" t="s">
        <v>0</v>
      </c>
      <c r="E22" s="6">
        <v>3</v>
      </c>
      <c r="F22" s="91"/>
      <c r="G22" s="78"/>
    </row>
    <row r="23" spans="2:7" ht="22.9" customHeight="1" x14ac:dyDescent="0.25">
      <c r="B23" s="6"/>
      <c r="C23" s="87"/>
      <c r="D23" s="6"/>
      <c r="E23" s="6"/>
      <c r="F23" s="74"/>
      <c r="G23" s="82"/>
    </row>
    <row r="24" spans="2:7" ht="22.9" customHeight="1" x14ac:dyDescent="0.25">
      <c r="B24" s="18"/>
      <c r="C24" s="65"/>
      <c r="D24" s="60"/>
      <c r="E24" s="66"/>
      <c r="F24" s="11"/>
      <c r="G24" s="80"/>
    </row>
    <row r="25" spans="2:7" ht="22.9" customHeight="1" x14ac:dyDescent="0.25">
      <c r="B25" s="49"/>
      <c r="C25" s="50" t="s">
        <v>23</v>
      </c>
      <c r="D25" s="51"/>
      <c r="E25" s="52"/>
      <c r="F25" s="53"/>
      <c r="G25" s="83">
        <f>SUM(G8:G24)</f>
        <v>0</v>
      </c>
    </row>
    <row r="26" spans="2:7" ht="22.9" customHeight="1" x14ac:dyDescent="0.25">
      <c r="B26" s="30"/>
      <c r="C26" s="31"/>
      <c r="D26" s="54"/>
      <c r="E26" s="48"/>
      <c r="F26" s="32"/>
      <c r="G26" s="84"/>
    </row>
    <row r="27" spans="2:7" ht="22.9" customHeight="1" x14ac:dyDescent="0.25">
      <c r="B27" s="7" t="s">
        <v>6</v>
      </c>
      <c r="C27" s="96" t="s">
        <v>9</v>
      </c>
      <c r="D27" s="97"/>
      <c r="E27" s="98"/>
      <c r="F27" s="22"/>
      <c r="G27" s="77"/>
    </row>
    <row r="28" spans="2:7" ht="22.9" customHeight="1" x14ac:dyDescent="0.25">
      <c r="B28" s="28"/>
      <c r="C28" s="95"/>
      <c r="D28" s="9"/>
      <c r="E28" s="99"/>
      <c r="F28" s="11"/>
      <c r="G28" s="80"/>
    </row>
    <row r="29" spans="2:7" ht="43.9" customHeight="1" x14ac:dyDescent="0.25">
      <c r="B29" s="28" t="s">
        <v>1</v>
      </c>
      <c r="C29" s="95" t="s">
        <v>32</v>
      </c>
      <c r="D29" s="9"/>
      <c r="E29" s="99"/>
      <c r="F29" s="11"/>
      <c r="G29" s="80"/>
    </row>
    <row r="30" spans="2:7" ht="22.9" customHeight="1" x14ac:dyDescent="0.25">
      <c r="B30" s="28" t="s">
        <v>33</v>
      </c>
      <c r="C30" s="95" t="s">
        <v>34</v>
      </c>
      <c r="D30" s="9"/>
      <c r="E30" s="99"/>
      <c r="F30" s="11"/>
      <c r="G30" s="80"/>
    </row>
    <row r="31" spans="2:7" ht="22.9" customHeight="1" x14ac:dyDescent="0.25">
      <c r="B31" s="28" t="s">
        <v>33</v>
      </c>
      <c r="C31" s="95" t="s">
        <v>35</v>
      </c>
      <c r="D31" s="9"/>
      <c r="E31" s="99"/>
      <c r="F31" s="11"/>
      <c r="G31" s="80"/>
    </row>
    <row r="32" spans="2:7" ht="30" customHeight="1" x14ac:dyDescent="0.25">
      <c r="B32" s="28" t="s">
        <v>33</v>
      </c>
      <c r="C32" s="95" t="s">
        <v>36</v>
      </c>
      <c r="D32" s="9"/>
      <c r="E32" s="99"/>
      <c r="F32" s="11"/>
      <c r="G32" s="80"/>
    </row>
    <row r="33" spans="2:7" ht="22.9" customHeight="1" x14ac:dyDescent="0.25">
      <c r="B33" s="28" t="s">
        <v>33</v>
      </c>
      <c r="C33" s="95" t="s">
        <v>37</v>
      </c>
      <c r="D33" s="9"/>
      <c r="E33" s="99"/>
      <c r="F33" s="11"/>
      <c r="G33" s="80"/>
    </row>
    <row r="34" spans="2:7" ht="22.9" customHeight="1" x14ac:dyDescent="0.25">
      <c r="B34" s="28" t="s">
        <v>33</v>
      </c>
      <c r="C34" s="95" t="s">
        <v>38</v>
      </c>
      <c r="D34" s="9"/>
      <c r="E34" s="99"/>
      <c r="F34" s="11"/>
      <c r="G34" s="80"/>
    </row>
    <row r="35" spans="2:7" ht="22.9" customHeight="1" x14ac:dyDescent="0.25">
      <c r="B35" s="28" t="s">
        <v>33</v>
      </c>
      <c r="C35" s="95" t="s">
        <v>39</v>
      </c>
      <c r="D35" s="9"/>
      <c r="E35" s="99"/>
      <c r="F35" s="11"/>
      <c r="G35" s="80"/>
    </row>
    <row r="36" spans="2:7" ht="22.9" customHeight="1" x14ac:dyDescent="0.25">
      <c r="B36" s="28" t="s">
        <v>33</v>
      </c>
      <c r="C36" s="95" t="s">
        <v>40</v>
      </c>
      <c r="D36" s="9"/>
      <c r="E36" s="99"/>
      <c r="F36" s="11"/>
      <c r="G36" s="80"/>
    </row>
    <row r="37" spans="2:7" ht="22.9" customHeight="1" x14ac:dyDescent="0.25">
      <c r="B37" s="28" t="s">
        <v>33</v>
      </c>
      <c r="C37" s="95" t="s">
        <v>41</v>
      </c>
      <c r="D37" s="9"/>
      <c r="E37" s="99"/>
      <c r="F37" s="11"/>
      <c r="G37" s="80"/>
    </row>
    <row r="38" spans="2:7" ht="22.9" customHeight="1" x14ac:dyDescent="0.25">
      <c r="B38" s="45"/>
      <c r="C38" s="95"/>
      <c r="D38" s="9" t="s">
        <v>15</v>
      </c>
      <c r="E38" s="99">
        <v>1</v>
      </c>
      <c r="F38" s="88"/>
      <c r="G38" s="78"/>
    </row>
    <row r="39" spans="2:7" ht="22.9" customHeight="1" x14ac:dyDescent="0.25">
      <c r="B39" s="33"/>
      <c r="C39" s="95"/>
      <c r="D39" s="100"/>
      <c r="E39" s="100"/>
    </row>
    <row r="40" spans="2:7" ht="22.9" customHeight="1" x14ac:dyDescent="0.25">
      <c r="B40" s="28"/>
      <c r="C40" s="29"/>
      <c r="D40" s="9"/>
      <c r="E40" s="10"/>
      <c r="F40" s="11"/>
      <c r="G40" s="80"/>
    </row>
    <row r="41" spans="2:7" ht="33" customHeight="1" x14ac:dyDescent="0.25">
      <c r="B41" s="28" t="s">
        <v>2</v>
      </c>
      <c r="C41" s="29" t="s">
        <v>17</v>
      </c>
      <c r="D41" s="9" t="s">
        <v>15</v>
      </c>
      <c r="E41" s="10">
        <v>1</v>
      </c>
      <c r="F41" s="88"/>
      <c r="G41" s="78"/>
    </row>
    <row r="42" spans="2:7" ht="22.9" customHeight="1" x14ac:dyDescent="0.25">
      <c r="B42" s="28"/>
      <c r="C42" s="29"/>
      <c r="D42" s="9"/>
      <c r="E42" s="10"/>
      <c r="F42" s="11"/>
      <c r="G42" s="80"/>
    </row>
    <row r="43" spans="2:7" ht="42.6" customHeight="1" x14ac:dyDescent="0.25">
      <c r="B43" s="28" t="s">
        <v>3</v>
      </c>
      <c r="C43" s="29" t="s">
        <v>18</v>
      </c>
      <c r="D43" s="9" t="s">
        <v>15</v>
      </c>
      <c r="E43" s="10">
        <v>1</v>
      </c>
      <c r="F43" s="88"/>
      <c r="G43" s="78"/>
    </row>
    <row r="44" spans="2:7" ht="22.9" customHeight="1" x14ac:dyDescent="0.25">
      <c r="B44" s="28"/>
      <c r="C44" s="29"/>
      <c r="D44" s="9"/>
      <c r="E44" s="10"/>
      <c r="F44" s="11"/>
      <c r="G44" s="80"/>
    </row>
    <row r="45" spans="2:7" ht="22.9" customHeight="1" x14ac:dyDescent="0.25">
      <c r="B45" s="13"/>
      <c r="C45" s="14" t="s">
        <v>24</v>
      </c>
      <c r="D45" s="15"/>
      <c r="E45" s="16"/>
      <c r="F45" s="17"/>
      <c r="G45" s="79">
        <f>SUM(G38:G44)</f>
        <v>0</v>
      </c>
    </row>
    <row r="46" spans="2:7" ht="22.9" customHeight="1" x14ac:dyDescent="0.25">
      <c r="B46" s="28"/>
      <c r="C46" s="29"/>
      <c r="D46" s="9"/>
      <c r="E46" s="10"/>
      <c r="F46" s="11"/>
      <c r="G46" s="80"/>
    </row>
    <row r="47" spans="2:7" ht="22.9" customHeight="1" x14ac:dyDescent="0.25">
      <c r="B47" s="18"/>
      <c r="C47" s="19"/>
      <c r="D47" s="9"/>
      <c r="E47" s="10"/>
      <c r="F47" s="11"/>
      <c r="G47" s="80"/>
    </row>
    <row r="48" spans="2:7" ht="22.9" customHeight="1" x14ac:dyDescent="0.25">
      <c r="B48" s="34"/>
      <c r="C48" s="35" t="s">
        <v>26</v>
      </c>
      <c r="D48" s="36"/>
      <c r="E48" s="37"/>
      <c r="F48" s="38"/>
      <c r="G48" s="85"/>
    </row>
    <row r="49" spans="2:10" ht="22.9" customHeight="1" x14ac:dyDescent="0.25">
      <c r="B49" s="18"/>
      <c r="C49" s="19"/>
      <c r="D49" s="9"/>
      <c r="E49" s="10"/>
      <c r="F49" s="11"/>
      <c r="G49" s="80"/>
    </row>
    <row r="50" spans="2:10" ht="22.9" customHeight="1" x14ac:dyDescent="0.25">
      <c r="B50" s="44" t="s">
        <v>4</v>
      </c>
      <c r="C50" s="39" t="s">
        <v>27</v>
      </c>
      <c r="D50" s="40"/>
      <c r="E50" s="41"/>
      <c r="F50" s="42"/>
      <c r="G50" s="86">
        <f>G25</f>
        <v>0</v>
      </c>
      <c r="J50" s="93"/>
    </row>
    <row r="51" spans="2:10" ht="22.9" customHeight="1" x14ac:dyDescent="0.25">
      <c r="B51" s="70" t="s">
        <v>6</v>
      </c>
      <c r="C51" s="43" t="s">
        <v>9</v>
      </c>
      <c r="D51" s="40"/>
      <c r="E51" s="41"/>
      <c r="F51" s="42"/>
      <c r="G51" s="86">
        <f>SUM(G45)</f>
        <v>0</v>
      </c>
      <c r="J51" s="93"/>
    </row>
    <row r="52" spans="2:10" ht="22.9" customHeight="1" x14ac:dyDescent="0.25">
      <c r="B52" s="34"/>
      <c r="C52" s="35" t="s">
        <v>10</v>
      </c>
      <c r="D52" s="36"/>
      <c r="E52" s="37"/>
      <c r="F52" s="38"/>
      <c r="G52" s="85">
        <f>SUM(G50:G51)</f>
        <v>0</v>
      </c>
    </row>
    <row r="53" spans="2:10" ht="22.9" customHeight="1" x14ac:dyDescent="0.25">
      <c r="G53" s="92"/>
      <c r="J53" s="94"/>
    </row>
  </sheetData>
  <pageMargins left="0.25" right="0.25" top="0.75" bottom="0.75" header="0.3" footer="0.3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Svjetlana</cp:lastModifiedBy>
  <cp:lastPrinted>2021-03-26T10:27:34Z</cp:lastPrinted>
  <dcterms:created xsi:type="dcterms:W3CDTF">2015-07-15T06:21:29Z</dcterms:created>
  <dcterms:modified xsi:type="dcterms:W3CDTF">2021-03-26T10:28:50Z</dcterms:modified>
</cp:coreProperties>
</file>